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7605" windowHeight="3495" activeTab="0"/>
  </bookViews>
  <sheets>
    <sheet name="Вед стр_2015" sheetId="1" r:id="rId1"/>
  </sheets>
  <definedNames/>
  <calcPr fullCalcOnLoad="1"/>
</workbook>
</file>

<file path=xl/sharedStrings.xml><?xml version="1.0" encoding="utf-8"?>
<sst xmlns="http://schemas.openxmlformats.org/spreadsheetml/2006/main" count="734" uniqueCount="397">
  <si>
    <t>Код</t>
  </si>
  <si>
    <t>статьи</t>
  </si>
  <si>
    <t>1.</t>
  </si>
  <si>
    <t>1.1.</t>
  </si>
  <si>
    <t xml:space="preserve"> </t>
  </si>
  <si>
    <t>2.</t>
  </si>
  <si>
    <t>3.</t>
  </si>
  <si>
    <t>4.</t>
  </si>
  <si>
    <t>4.1.</t>
  </si>
  <si>
    <t>5.</t>
  </si>
  <si>
    <t>5.1.</t>
  </si>
  <si>
    <t>6.</t>
  </si>
  <si>
    <t>6.1.</t>
  </si>
  <si>
    <t>ИТОГО</t>
  </si>
  <si>
    <t>№</t>
  </si>
  <si>
    <t>НАИМЕНОВАНИЕ СТАТЕЙ</t>
  </si>
  <si>
    <t>КОД</t>
  </si>
  <si>
    <t>Код цел</t>
  </si>
  <si>
    <t>П.П</t>
  </si>
  <si>
    <t>ГРБС</t>
  </si>
  <si>
    <t>р и п/р</t>
  </si>
  <si>
    <t>в.р.</t>
  </si>
  <si>
    <t>0102</t>
  </si>
  <si>
    <t>002 01 00</t>
  </si>
  <si>
    <t>0103</t>
  </si>
  <si>
    <t>0104</t>
  </si>
  <si>
    <t>2.1.</t>
  </si>
  <si>
    <t>Прочие расходы</t>
  </si>
  <si>
    <t>002 05 00</t>
  </si>
  <si>
    <t>0309</t>
  </si>
  <si>
    <t>БЛАГОУСТРОЙСТВО</t>
  </si>
  <si>
    <t>0503</t>
  </si>
  <si>
    <t>3.1.</t>
  </si>
  <si>
    <t>Молодежная политика и оздоровление детей</t>
  </si>
  <si>
    <t>0707</t>
  </si>
  <si>
    <t>431 02 00</t>
  </si>
  <si>
    <t>431 01 00</t>
  </si>
  <si>
    <t>0801</t>
  </si>
  <si>
    <t>457 01 00</t>
  </si>
  <si>
    <t>Увеличение стоимости материальных запасов</t>
  </si>
  <si>
    <t>Глава местной администрации</t>
  </si>
  <si>
    <t>Функционирование высшего должностного лица</t>
  </si>
  <si>
    <t>1.1.1.</t>
  </si>
  <si>
    <t>Функционирование законодательных (предста-</t>
  </si>
  <si>
    <t xml:space="preserve">вительных) органов государственной власти и </t>
  </si>
  <si>
    <t xml:space="preserve">представительных органов муниципальных </t>
  </si>
  <si>
    <t>образований</t>
  </si>
  <si>
    <t xml:space="preserve">Заработная плата </t>
  </si>
  <si>
    <t>2.1.1.</t>
  </si>
  <si>
    <t>2.2.1.</t>
  </si>
  <si>
    <t>092 01 00</t>
  </si>
  <si>
    <t>муниципального образования</t>
  </si>
  <si>
    <t xml:space="preserve">Культура </t>
  </si>
  <si>
    <t>мероприятий</t>
  </si>
  <si>
    <t>Физическая культура и спорт</t>
  </si>
  <si>
    <t>973</t>
  </si>
  <si>
    <t>7.1.</t>
  </si>
  <si>
    <t>8.</t>
  </si>
  <si>
    <t>9.</t>
  </si>
  <si>
    <t>9.1.</t>
  </si>
  <si>
    <t>9.2.</t>
  </si>
  <si>
    <t>10.</t>
  </si>
  <si>
    <t>Периодическая печать и издательства</t>
  </si>
  <si>
    <t>10.1.</t>
  </si>
  <si>
    <t>11.</t>
  </si>
  <si>
    <t>11.1.</t>
  </si>
  <si>
    <t>13.</t>
  </si>
  <si>
    <t>13.1.</t>
  </si>
  <si>
    <t>Глава муниципального образования</t>
  </si>
  <si>
    <t>управления</t>
  </si>
  <si>
    <t>002.04.00</t>
  </si>
  <si>
    <t>3.1.1.</t>
  </si>
  <si>
    <t>3.2.</t>
  </si>
  <si>
    <t>Начисления  на выплаты по оплате труда</t>
  </si>
  <si>
    <t>Транспортные услуги</t>
  </si>
  <si>
    <t>Прочие работы, услуги</t>
  </si>
  <si>
    <t>Резервные фонды</t>
  </si>
  <si>
    <t xml:space="preserve">Резервный фонд местной администрации  </t>
  </si>
  <si>
    <t>070 01 00</t>
  </si>
  <si>
    <t>Другие общегосударственные вопросы</t>
  </si>
  <si>
    <t>9.2.1.</t>
  </si>
  <si>
    <t>10.1.1.</t>
  </si>
  <si>
    <t>Охрана семьи и детства</t>
  </si>
  <si>
    <t>13.1.1.</t>
  </si>
  <si>
    <t>13.1.1.1.</t>
  </si>
  <si>
    <t>11.1.1.</t>
  </si>
  <si>
    <t>12.1.</t>
  </si>
  <si>
    <t>12.1.1.</t>
  </si>
  <si>
    <t>2.2.1.1.</t>
  </si>
  <si>
    <t>2.2.1.3.</t>
  </si>
  <si>
    <t>Содержание органов МСУ</t>
  </si>
  <si>
    <t>0113</t>
  </si>
  <si>
    <t>0111</t>
  </si>
  <si>
    <t>1105</t>
  </si>
  <si>
    <t>Прочие услуги</t>
  </si>
  <si>
    <t>(В тыс. руб.)</t>
  </si>
  <si>
    <t>Выполнение функций бюджетными учрежд-ми</t>
  </si>
  <si>
    <t>1004</t>
  </si>
  <si>
    <t>520 13 02</t>
  </si>
  <si>
    <t>002 06 01</t>
  </si>
  <si>
    <t>3.3.1.</t>
  </si>
  <si>
    <t>4.1.1.</t>
  </si>
  <si>
    <t>6.1.1.</t>
  </si>
  <si>
    <t>6.1.1.1.</t>
  </si>
  <si>
    <t>002 03 01</t>
  </si>
  <si>
    <t>002 03 02</t>
  </si>
  <si>
    <t>0410</t>
  </si>
  <si>
    <t>330 00 00</t>
  </si>
  <si>
    <t>795 01 00</t>
  </si>
  <si>
    <t>3.3.</t>
  </si>
  <si>
    <t>11.1.2.</t>
  </si>
  <si>
    <t>11.2.</t>
  </si>
  <si>
    <t>11.2.1.</t>
  </si>
  <si>
    <t>090 01 00</t>
  </si>
  <si>
    <t xml:space="preserve">219 03 00 </t>
  </si>
  <si>
    <t>Вознаграждение, причитающееся приемному родителю</t>
  </si>
  <si>
    <t xml:space="preserve">Местная администрация внутригородского </t>
  </si>
  <si>
    <t>муниципального образования Санкт-Петербурга</t>
  </si>
  <si>
    <t>1202</t>
  </si>
  <si>
    <t>Связь и информатика</t>
  </si>
  <si>
    <t>Информационные технологии и связь</t>
  </si>
  <si>
    <t>600 01 01</t>
  </si>
  <si>
    <t>8.1.1.</t>
  </si>
  <si>
    <t>Проведение мер по уширению территорий, дворов</t>
  </si>
  <si>
    <t>600 01 02</t>
  </si>
  <si>
    <t>600 01 03</t>
  </si>
  <si>
    <t>600 02 02</t>
  </si>
  <si>
    <t>600 02 03</t>
  </si>
  <si>
    <t>600 03 01</t>
  </si>
  <si>
    <t>600 04 01</t>
  </si>
  <si>
    <t>Установка дополнительного оборудования</t>
  </si>
  <si>
    <t>330 01 00</t>
  </si>
  <si>
    <t>1100</t>
  </si>
  <si>
    <t>в целях организации дополнительных парковочных</t>
  </si>
  <si>
    <t>мест</t>
  </si>
  <si>
    <t>Организация и проведение досуговых мероприятий</t>
  </si>
  <si>
    <t>795 02 00</t>
  </si>
  <si>
    <t>9.1.1.</t>
  </si>
  <si>
    <t>Проведение мероприятий  по военно-патриотическому</t>
  </si>
  <si>
    <t>11.3.</t>
  </si>
  <si>
    <t>к Решению МС МО "Купчино"</t>
  </si>
  <si>
    <t>5.1.1.1.</t>
  </si>
  <si>
    <t>5.1.2.</t>
  </si>
  <si>
    <t>5.1.2.1.</t>
  </si>
  <si>
    <t>7.1.1.1.</t>
  </si>
  <si>
    <t>11.3.1.</t>
  </si>
  <si>
    <t>11.3.1.1.</t>
  </si>
  <si>
    <t>Другие вопросы в области физической культуры и спорта</t>
  </si>
  <si>
    <t>3.3.1.2.</t>
  </si>
  <si>
    <t xml:space="preserve">Проведение подготовки и обучения неработающего </t>
  </si>
  <si>
    <t>9.2.1.1.</t>
  </si>
  <si>
    <t>Муниципальный Совет внутригородского муниципаль-</t>
  </si>
  <si>
    <t>ного образования муниципальный округ Купчино</t>
  </si>
  <si>
    <t>субъекта Российской Федерации и муниципально-</t>
  </si>
  <si>
    <t>го образования</t>
  </si>
  <si>
    <t>002 03 00</t>
  </si>
  <si>
    <t>муниципальный округ Купчино</t>
  </si>
  <si>
    <t>ных администраций</t>
  </si>
  <si>
    <t>3.2.2.</t>
  </si>
  <si>
    <t>Иные закупки товаров, работ и услуг для муниципальных нужд</t>
  </si>
  <si>
    <t>Работы, услуги по содержанию имущества</t>
  </si>
  <si>
    <t>870</t>
  </si>
  <si>
    <t>самоуправления, муниципальных предприятий и учреждений</t>
  </si>
  <si>
    <t>Осуществление в порядке и формах, установленных законом</t>
  </si>
  <si>
    <t>Санкт-Петербурга, поддержки деятельности граждан, общест</t>
  </si>
  <si>
    <t>венных объединений, участвующих в охране общественного</t>
  </si>
  <si>
    <t>порядка  на территории муниципального образования</t>
  </si>
  <si>
    <t>630</t>
  </si>
  <si>
    <t>Уплата членских взносов на осуществление деятельности</t>
  </si>
  <si>
    <t>092 05 00</t>
  </si>
  <si>
    <t>Совета муниципальных образований Санкт-Петербурга</t>
  </si>
  <si>
    <t>и содержание его органов</t>
  </si>
  <si>
    <t>Защита населения и территории от чрезвычайных</t>
  </si>
  <si>
    <t>ситуаций природного и техногенного характера,</t>
  </si>
  <si>
    <t>гражданская оборона</t>
  </si>
  <si>
    <t>дорожки.</t>
  </si>
  <si>
    <t>Озеленение  территорий зеленых насаждений внутрикварталь-</t>
  </si>
  <si>
    <t>600 03 04</t>
  </si>
  <si>
    <t>ние и уборка территорий детских площадок</t>
  </si>
  <si>
    <t xml:space="preserve">Обустройство, содержание и уборка территорий  </t>
  </si>
  <si>
    <t>600 04 02</t>
  </si>
  <si>
    <t>спортивных площадок</t>
  </si>
  <si>
    <t>Целевые программы муниципального образования</t>
  </si>
  <si>
    <t>795 00 00</t>
  </si>
  <si>
    <t>Содержание и обеспечение деятельности муниципально-
го учреждения культуры</t>
  </si>
  <si>
    <t>440 02 00</t>
  </si>
  <si>
    <t>440 01 00</t>
  </si>
  <si>
    <t>Создание условий для развития на территории муниципально-</t>
  </si>
  <si>
    <t>487 01 00</t>
  </si>
  <si>
    <t>го образования массовой физической культуры и спорта</t>
  </si>
  <si>
    <t>Депутаты представительного органа муниципального</t>
  </si>
  <si>
    <t xml:space="preserve"> образования</t>
  </si>
  <si>
    <t>Формирование и размещение муниципального заказа</t>
  </si>
  <si>
    <t>092 02 00</t>
  </si>
  <si>
    <t>риторий, включая проезды и въезды, пешеходные</t>
  </si>
  <si>
    <t>Текущий ремонт придомовых территорий, дворовых тер-</t>
  </si>
  <si>
    <t>Безвозмездные перечисления организациям, за исключени-</t>
  </si>
  <si>
    <t>ем государственных и муниципальных организаций</t>
  </si>
  <si>
    <t>5.1.3.</t>
  </si>
  <si>
    <t>Участие в обеспечение чистоты и порядка на территории муници-</t>
  </si>
  <si>
    <t>8.4.1.</t>
  </si>
  <si>
    <t>8.4.2.</t>
  </si>
  <si>
    <t>8.5.</t>
  </si>
  <si>
    <t>8.5.1.</t>
  </si>
  <si>
    <t>Безвозмездные перечисления государственным и муници</t>
  </si>
  <si>
    <t>12.1.1.1.</t>
  </si>
  <si>
    <t>Функционирование Правительства Российской  Федера-</t>
  </si>
  <si>
    <t>ции,  высших исполнительных органов государствен-</t>
  </si>
  <si>
    <t xml:space="preserve">ной власти субъектов Российской Федерации, мест-  </t>
  </si>
  <si>
    <t xml:space="preserve"> Ведомственная структура расходов</t>
  </si>
  <si>
    <t>7.1.1..</t>
  </si>
  <si>
    <t>Установка и содержание малых архитектурных форм,</t>
  </si>
  <si>
    <t>уличной мебели и хозяйственно-бытового оборудования</t>
  </si>
  <si>
    <t>необходимого для благоустройства территории</t>
  </si>
  <si>
    <t xml:space="preserve">муниципального образования </t>
  </si>
  <si>
    <t>600 01 04</t>
  </si>
  <si>
    <t>Депутаты, осуществляющие свою деятельность</t>
  </si>
  <si>
    <t>на постоянной основе</t>
  </si>
  <si>
    <t>2.2.2.</t>
  </si>
  <si>
    <t xml:space="preserve">Аппарат представительного органа </t>
  </si>
  <si>
    <t>121</t>
  </si>
  <si>
    <t>Уплата прочих налогов, сборов и иных платежей</t>
  </si>
  <si>
    <t>611</t>
  </si>
  <si>
    <t xml:space="preserve">воспитанию граждан на территории муниципального </t>
  </si>
  <si>
    <t xml:space="preserve">образования </t>
  </si>
  <si>
    <t>пальным организациям</t>
  </si>
  <si>
    <t>3.2.4.3.1.</t>
  </si>
  <si>
    <t>3.2.4.3.2.</t>
  </si>
  <si>
    <t>244</t>
  </si>
  <si>
    <t>5.1.3.1.1.</t>
  </si>
  <si>
    <t>5.1.4.1.1.</t>
  </si>
  <si>
    <t>4.1.1.1.</t>
  </si>
  <si>
    <t>5.1.1.</t>
  </si>
  <si>
    <t xml:space="preserve">Субсидии некоммерческим организациям (за исключением </t>
  </si>
  <si>
    <t>Содержание муниципальной информационной службы</t>
  </si>
  <si>
    <t>Закупка товаров, работ, услуг в сфере информационно-коммуника-</t>
  </si>
  <si>
    <t>ционных технологий</t>
  </si>
  <si>
    <t>7.1.1.1.1.</t>
  </si>
  <si>
    <t>9.1.2.1.</t>
  </si>
  <si>
    <t>9.2.1.2.</t>
  </si>
  <si>
    <t>9.2.1.3.</t>
  </si>
  <si>
    <t xml:space="preserve">для жителей муниципального образования </t>
  </si>
  <si>
    <t>9.3.1.1.1.</t>
  </si>
  <si>
    <t xml:space="preserve"> Прочие расходы  </t>
  </si>
  <si>
    <t>10.2.1.1.1.</t>
  </si>
  <si>
    <t>12.1.1.1.1.</t>
  </si>
  <si>
    <t>8.2.1.</t>
  </si>
  <si>
    <t>8.5.1.1.</t>
  </si>
  <si>
    <t>8.6.1.1.</t>
  </si>
  <si>
    <t>территории муниципального образования</t>
  </si>
  <si>
    <t>600 04 03</t>
  </si>
  <si>
    <t>8.10.</t>
  </si>
  <si>
    <t>8.10.1.</t>
  </si>
  <si>
    <t>8.10.1.1.</t>
  </si>
  <si>
    <t>8.10.1.2.</t>
  </si>
  <si>
    <t>8.10.1.3.</t>
  </si>
  <si>
    <t>8.11.1.1.</t>
  </si>
  <si>
    <t>1003</t>
  </si>
  <si>
    <t>муниципальные должности и должности муниципальной службы</t>
  </si>
  <si>
    <t xml:space="preserve">Расходы на предоставление доплат к пенсии лицам, замещавшим </t>
  </si>
  <si>
    <t>Социальная политика</t>
  </si>
  <si>
    <t>1000</t>
  </si>
  <si>
    <t>11.1.1.1.1.</t>
  </si>
  <si>
    <t xml:space="preserve">Пенсии, пособия, выплачиваемые сектором государственного  </t>
  </si>
  <si>
    <t>6.1.1.2.</t>
  </si>
  <si>
    <t>6.1.1.3.</t>
  </si>
  <si>
    <t>2.1.3.1.</t>
  </si>
  <si>
    <t>2.1.3.1.1.</t>
  </si>
  <si>
    <t>002 80 01</t>
  </si>
  <si>
    <t>313</t>
  </si>
  <si>
    <t>на непостоянной основе</t>
  </si>
  <si>
    <t>Прочая закупка товаров, работ и услуг для обеспечения</t>
  </si>
  <si>
    <t>Уплата налога на имущество организаций и земельного налога</t>
  </si>
  <si>
    <t>государственных (муниципальных) нужд</t>
  </si>
  <si>
    <t>государственных (муниципальных) учреждений)</t>
  </si>
  <si>
    <t>Общегосударственные вопросы</t>
  </si>
  <si>
    <t>795 04 00</t>
  </si>
  <si>
    <t>последствий проявления терроризма и экстремизма на</t>
  </si>
  <si>
    <t>795 05 00</t>
  </si>
  <si>
    <t>транспортного травматизма на территории муниципального</t>
  </si>
  <si>
    <t>795 010 00</t>
  </si>
  <si>
    <t>9.3.2.11..</t>
  </si>
  <si>
    <t>9.3.3.1.1.</t>
  </si>
  <si>
    <t>2.1.1.3.1.</t>
  </si>
  <si>
    <t>002 80 10</t>
  </si>
  <si>
    <t>Расходы на исполнение государственного полномочия</t>
  </si>
  <si>
    <t>Санкт-Петербурга по составлению протоколов об ад-</t>
  </si>
  <si>
    <t>из бюджета Санкт-Петербурга</t>
  </si>
  <si>
    <t>100</t>
  </si>
  <si>
    <t>Расходы на выплаты персоналу в целях обеспечения выпол</t>
  </si>
  <si>
    <t>нения функций государственными (муниципальными) органа-</t>
  </si>
  <si>
    <t>государственными внебюджетными фондами</t>
  </si>
  <si>
    <t>Закупка товаров, работ и услуг для государственных</t>
  </si>
  <si>
    <t>(муниципальных) нужд</t>
  </si>
  <si>
    <t>Иные бюджетные ассигнования</t>
  </si>
  <si>
    <t>образования</t>
  </si>
  <si>
    <t xml:space="preserve">Аппарат исполнительного органа муниципального </t>
  </si>
  <si>
    <t>800</t>
  </si>
  <si>
    <t>200</t>
  </si>
  <si>
    <t xml:space="preserve"> ситуациях</t>
  </si>
  <si>
    <t>населения способам защиты и действиям в чрезвычайных</t>
  </si>
  <si>
    <t>учреждениям и иным некоммерческим организациям</t>
  </si>
  <si>
    <t>Организация мероприятий по профилактике дорожно-</t>
  </si>
  <si>
    <t>600</t>
  </si>
  <si>
    <t>Организаци мероприятий по профилактике правонарушений</t>
  </si>
  <si>
    <t>на территории муниципального образования</t>
  </si>
  <si>
    <t xml:space="preserve">формирование здорового образа жизни молодого   </t>
  </si>
  <si>
    <t>поколения на территории муниципального образования</t>
  </si>
  <si>
    <t xml:space="preserve">Организация мероприятий по профилактике терроризма </t>
  </si>
  <si>
    <t xml:space="preserve">и экстремизма, а также в минимизации и (или) ликвидации </t>
  </si>
  <si>
    <t>Организация  и проведение местных и участие в организации и</t>
  </si>
  <si>
    <t>и проведении городских праздничных и иных зрелищных</t>
  </si>
  <si>
    <t xml:space="preserve"> (МУК) "Наш дом"</t>
  </si>
  <si>
    <t>Социальное обеспечение и иные выплаты населению</t>
  </si>
  <si>
    <t>300</t>
  </si>
  <si>
    <t xml:space="preserve">Расходы на исполнение государственного полномочия </t>
  </si>
  <si>
    <t xml:space="preserve">Санкт-Петербурга по организации и осуществлению </t>
  </si>
  <si>
    <t xml:space="preserve">деятельности по опеке и попечительству </t>
  </si>
  <si>
    <t>за счет субвенций из бюджета Санкт-Петербурга</t>
  </si>
  <si>
    <t>002 80 31</t>
  </si>
  <si>
    <t>511 80 32</t>
  </si>
  <si>
    <t>Санкт-Петербурга по выплате денежных средств на</t>
  </si>
  <si>
    <t xml:space="preserve">содержание ребенка в семье опекуна и приемной </t>
  </si>
  <si>
    <t>семье за счет субвенций из бюджета Санкт-Петербурга</t>
  </si>
  <si>
    <t>511 80 33</t>
  </si>
  <si>
    <t>7.</t>
  </si>
  <si>
    <t>7.1</t>
  </si>
  <si>
    <t>7.1.1.</t>
  </si>
  <si>
    <t>7.2</t>
  </si>
  <si>
    <t>7.2.1.</t>
  </si>
  <si>
    <t>7.3</t>
  </si>
  <si>
    <t>7.4.</t>
  </si>
  <si>
    <t>7.4.1.</t>
  </si>
  <si>
    <t>7.7.1.</t>
  </si>
  <si>
    <t>8.1.</t>
  </si>
  <si>
    <t>8.1.2.</t>
  </si>
  <si>
    <t>8.2.</t>
  </si>
  <si>
    <t>8.3.</t>
  </si>
  <si>
    <t>8.3.1.</t>
  </si>
  <si>
    <t>8.3.1.1.</t>
  </si>
  <si>
    <t>8.3.2.</t>
  </si>
  <si>
    <t>8.3.2.1.</t>
  </si>
  <si>
    <t>8.3.3.</t>
  </si>
  <si>
    <t>8.3.3.1.</t>
  </si>
  <si>
    <t>8.3.4.</t>
  </si>
  <si>
    <t>8.3.4.1.</t>
  </si>
  <si>
    <t>10.1.1.1.</t>
  </si>
  <si>
    <r>
      <t xml:space="preserve">Формирование </t>
    </r>
    <r>
      <rPr>
        <b/>
        <sz val="10"/>
        <rFont val="Arial"/>
        <family val="2"/>
      </rPr>
      <t>архивных фондов</t>
    </r>
    <r>
      <rPr>
        <sz val="10"/>
        <rFont val="Arial"/>
        <family val="2"/>
      </rPr>
      <t xml:space="preserve"> органов местного</t>
    </r>
  </si>
  <si>
    <t xml:space="preserve"> Сумма</t>
  </si>
  <si>
    <t>000</t>
  </si>
  <si>
    <t>0100</t>
  </si>
  <si>
    <t>0300</t>
  </si>
  <si>
    <t xml:space="preserve">Национальная безопасность и правоохранитель- </t>
  </si>
  <si>
    <t>ная деятельность</t>
  </si>
  <si>
    <t>0500</t>
  </si>
  <si>
    <t>ОБРАЗОВАНИЕ</t>
  </si>
  <si>
    <t>0700</t>
  </si>
  <si>
    <t>0800</t>
  </si>
  <si>
    <t>СРЕДСТВА МАССОВОЙ ИНФОРМАЦИИ</t>
  </si>
  <si>
    <t>1200</t>
  </si>
  <si>
    <t>нения функций государственными (муниципальными) органа-
ми, казенными учреждениями, органами управления государственными внебюджетными</t>
  </si>
  <si>
    <t>Компенсация депутатам, осуществляющим свои полномочия</t>
  </si>
  <si>
    <t xml:space="preserve">министративных правонарушениях за счет субвенций </t>
  </si>
  <si>
    <t>ЖИЛИЩНО-КОММУНАЛЬНОЕ ХОЗЯЙСТВО</t>
  </si>
  <si>
    <t>Установка, содержание и ремонт ограждений газонов</t>
  </si>
  <si>
    <t>Создание зон отдыха, в том числе обустройство, содержа-</t>
  </si>
  <si>
    <t>Предоставление субсидий бюджетным, автономным</t>
  </si>
  <si>
    <t>Организация мероприятий по профилактике наркомании,</t>
  </si>
  <si>
    <t>КУЛЬТУРА ,КИНЕМАТОГРАФИЯ</t>
  </si>
  <si>
    <t xml:space="preserve">муниципального учреждения культуры </t>
  </si>
  <si>
    <t>Социальное обеспечение населения</t>
  </si>
  <si>
    <t>002 0 00</t>
  </si>
  <si>
    <t>002 04 00</t>
  </si>
  <si>
    <t xml:space="preserve">  = П Р О Е К Т =</t>
  </si>
  <si>
    <t>№__ - __.12.2014.</t>
  </si>
  <si>
    <t>на 2015 год.</t>
  </si>
  <si>
    <t xml:space="preserve"> бюджета муниципального образования "Купчино" </t>
  </si>
  <si>
    <t>Приложение №3</t>
  </si>
  <si>
    <t>2.1.1.2.</t>
  </si>
  <si>
    <t>7.3.1.</t>
  </si>
  <si>
    <t>7.5.</t>
  </si>
  <si>
    <t>7.5.1.</t>
  </si>
  <si>
    <t>7.6.</t>
  </si>
  <si>
    <t>7.6.1.</t>
  </si>
  <si>
    <t>7.7.</t>
  </si>
  <si>
    <t xml:space="preserve">ного озеленения </t>
  </si>
  <si>
    <t>2.2.</t>
  </si>
  <si>
    <t>2.2.3.</t>
  </si>
  <si>
    <t>2.1.1.3.</t>
  </si>
  <si>
    <t>5.1.3.1.</t>
  </si>
  <si>
    <t>3.2.1.</t>
  </si>
  <si>
    <t>зеленых насаждений внутриквартального озеленения</t>
  </si>
  <si>
    <t>Проведение санитарных рубок (в том числе удаление ава-</t>
  </si>
  <si>
    <t xml:space="preserve">рийных,больных деревьев и кустарников), реконструкция </t>
  </si>
  <si>
    <t xml:space="preserve">                                 Петраков Д.А.</t>
  </si>
  <si>
    <t>2.1.1.4.</t>
  </si>
  <si>
    <t>12.1.2.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</si>
</sst>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&quot;$&quot;* #,##0.00_);_(&quot;$&quot;* \(#,##0.00\);_(&quot;$&quot;* &quot;-&quot;??_);_(@_)"/>
    <numFmt numFmtId="166" formatCode="0.000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_р_._-;\-* #,##0_р_._-;_-* &quot;-&quot;??_р_._-;_-@_-"/>
    <numFmt numFmtId="175" formatCode="0;[Red]0"/>
    <numFmt numFmtId="176" formatCode="[$-FC19]d\ mmmm\ yyyy\ &quot;г.&quot;"/>
    <numFmt numFmtId="177" formatCode="0.00;[Red]0.00"/>
    <numFmt numFmtId="178" formatCode="0.0;[Red]0.0"/>
    <numFmt numFmtId="179" formatCode="0.000000"/>
    <numFmt numFmtId="180" formatCode="0.00000"/>
    <numFmt numFmtId="181" formatCode="#,##0.0"/>
    <numFmt numFmtId="182" formatCode="d/m;@"/>
  </numFmts>
  <fonts count="69">
    <font>
      <sz val="10"/>
      <name val="Arial Cyr"/>
      <family val="0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7"/>
      <name val="Arial Cyr"/>
      <family val="0"/>
    </font>
    <font>
      <sz val="9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7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i/>
      <sz val="10"/>
      <name val="Arial Cyr"/>
      <family val="0"/>
    </font>
    <font>
      <b/>
      <sz val="12"/>
      <name val="Arial"/>
      <family val="2"/>
    </font>
    <font>
      <i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color indexed="12"/>
      <name val="Times New Roman"/>
      <family val="1"/>
    </font>
    <font>
      <b/>
      <i/>
      <sz val="11"/>
      <color indexed="17"/>
      <name val="Arial"/>
      <family val="2"/>
    </font>
    <font>
      <sz val="10"/>
      <color indexed="60"/>
      <name val="Arial Cyr"/>
      <family val="0"/>
    </font>
    <font>
      <i/>
      <sz val="7"/>
      <name val="Arial Cyr"/>
      <family val="0"/>
    </font>
    <font>
      <sz val="10"/>
      <color indexed="12"/>
      <name val="Arial Cyr"/>
      <family val="0"/>
    </font>
    <font>
      <b/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6"/>
      <name val="Arial Cyr"/>
      <family val="0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52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14" fontId="1" fillId="0" borderId="0" xfId="0" applyNumberFormat="1" applyFont="1" applyBorder="1" applyAlignment="1">
      <alignment horizontal="center"/>
    </xf>
    <xf numFmtId="164" fontId="24" fillId="0" borderId="0" xfId="0" applyNumberFormat="1" applyFont="1" applyBorder="1" applyAlignment="1">
      <alignment horizontal="right" vertical="top" wrapText="1"/>
    </xf>
    <xf numFmtId="164" fontId="23" fillId="0" borderId="0" xfId="0" applyNumberFormat="1" applyFont="1" applyBorder="1" applyAlignment="1">
      <alignment horizontal="right" vertical="top" wrapText="1"/>
    </xf>
    <xf numFmtId="0" fontId="16" fillId="0" borderId="0" xfId="0" applyFont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49" fontId="4" fillId="33" borderId="14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49" fontId="4" fillId="33" borderId="0" xfId="0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49" fontId="4" fillId="33" borderId="11" xfId="0" applyNumberFormat="1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49" fontId="0" fillId="33" borderId="16" xfId="0" applyNumberFormat="1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49" fontId="0" fillId="33" borderId="13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7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18" fillId="33" borderId="13" xfId="0" applyFont="1" applyFill="1" applyBorder="1" applyAlignment="1">
      <alignment/>
    </xf>
    <xf numFmtId="49" fontId="18" fillId="33" borderId="14" xfId="0" applyNumberFormat="1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/>
    </xf>
    <xf numFmtId="0" fontId="18" fillId="33" borderId="14" xfId="0" applyFont="1" applyFill="1" applyBorder="1" applyAlignment="1">
      <alignment/>
    </xf>
    <xf numFmtId="49" fontId="10" fillId="33" borderId="18" xfId="0" applyNumberFormat="1" applyFont="1" applyFill="1" applyBorder="1" applyAlignment="1">
      <alignment horizontal="center"/>
    </xf>
    <xf numFmtId="0" fontId="0" fillId="33" borderId="19" xfId="0" applyFont="1" applyFill="1" applyBorder="1" applyAlignment="1">
      <alignment/>
    </xf>
    <xf numFmtId="0" fontId="18" fillId="33" borderId="17" xfId="0" applyFont="1" applyFill="1" applyBorder="1" applyAlignment="1">
      <alignment/>
    </xf>
    <xf numFmtId="0" fontId="18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4" fillId="33" borderId="20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49" fontId="4" fillId="33" borderId="16" xfId="0" applyNumberFormat="1" applyFont="1" applyFill="1" applyBorder="1" applyAlignment="1">
      <alignment horizontal="center"/>
    </xf>
    <xf numFmtId="16" fontId="5" fillId="33" borderId="22" xfId="0" applyNumberFormat="1" applyFont="1" applyFill="1" applyBorder="1" applyAlignment="1">
      <alignment horizontal="center"/>
    </xf>
    <xf numFmtId="0" fontId="0" fillId="33" borderId="23" xfId="0" applyFont="1" applyFill="1" applyBorder="1" applyAlignment="1">
      <alignment/>
    </xf>
    <xf numFmtId="49" fontId="4" fillId="33" borderId="24" xfId="0" applyNumberFormat="1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0" fillId="33" borderId="28" xfId="0" applyFont="1" applyFill="1" applyBorder="1" applyAlignment="1">
      <alignment/>
    </xf>
    <xf numFmtId="49" fontId="0" fillId="33" borderId="28" xfId="0" applyNumberFormat="1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49" fontId="0" fillId="33" borderId="11" xfId="0" applyNumberFormat="1" applyFont="1" applyFill="1" applyBorder="1" applyAlignment="1">
      <alignment horizontal="center"/>
    </xf>
    <xf numFmtId="49" fontId="0" fillId="33" borderId="14" xfId="0" applyNumberFormat="1" applyFont="1" applyFill="1" applyBorder="1" applyAlignment="1">
      <alignment horizontal="center"/>
    </xf>
    <xf numFmtId="164" fontId="16" fillId="0" borderId="0" xfId="0" applyNumberFormat="1" applyFont="1" applyAlignment="1">
      <alignment/>
    </xf>
    <xf numFmtId="0" fontId="0" fillId="33" borderId="15" xfId="0" applyFont="1" applyFill="1" applyBorder="1" applyAlignment="1">
      <alignment/>
    </xf>
    <xf numFmtId="0" fontId="0" fillId="33" borderId="15" xfId="0" applyFont="1" applyFill="1" applyBorder="1" applyAlignment="1">
      <alignment horizontal="center"/>
    </xf>
    <xf numFmtId="49" fontId="0" fillId="33" borderId="15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49" fontId="4" fillId="33" borderId="30" xfId="0" applyNumberFormat="1" applyFont="1" applyFill="1" applyBorder="1" applyAlignment="1">
      <alignment horizontal="center"/>
    </xf>
    <xf numFmtId="0" fontId="16" fillId="33" borderId="31" xfId="0" applyFont="1" applyFill="1" applyBorder="1" applyAlignment="1">
      <alignment horizontal="center"/>
    </xf>
    <xf numFmtId="0" fontId="16" fillId="33" borderId="30" xfId="0" applyFont="1" applyFill="1" applyBorder="1" applyAlignment="1">
      <alignment/>
    </xf>
    <xf numFmtId="49" fontId="16" fillId="33" borderId="30" xfId="0" applyNumberFormat="1" applyFont="1" applyFill="1" applyBorder="1" applyAlignment="1">
      <alignment horizontal="center"/>
    </xf>
    <xf numFmtId="0" fontId="16" fillId="33" borderId="30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26" fillId="33" borderId="18" xfId="0" applyFont="1" applyFill="1" applyBorder="1" applyAlignment="1">
      <alignment horizontal="center"/>
    </xf>
    <xf numFmtId="0" fontId="26" fillId="33" borderId="26" xfId="0" applyFont="1" applyFill="1" applyBorder="1" applyAlignment="1">
      <alignment horizontal="center"/>
    </xf>
    <xf numFmtId="0" fontId="4" fillId="33" borderId="24" xfId="0" applyFont="1" applyFill="1" applyBorder="1" applyAlignment="1">
      <alignment/>
    </xf>
    <xf numFmtId="49" fontId="10" fillId="33" borderId="26" xfId="0" applyNumberFormat="1" applyFont="1" applyFill="1" applyBorder="1" applyAlignment="1">
      <alignment horizontal="center"/>
    </xf>
    <xf numFmtId="0" fontId="18" fillId="33" borderId="16" xfId="0" applyFont="1" applyFill="1" applyBorder="1" applyAlignment="1">
      <alignment/>
    </xf>
    <xf numFmtId="49" fontId="18" fillId="33" borderId="11" xfId="0" applyNumberFormat="1" applyFont="1" applyFill="1" applyBorder="1" applyAlignment="1">
      <alignment horizontal="center"/>
    </xf>
    <xf numFmtId="0" fontId="18" fillId="33" borderId="16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49" fontId="18" fillId="33" borderId="13" xfId="0" applyNumberFormat="1" applyFont="1" applyFill="1" applyBorder="1" applyAlignment="1">
      <alignment horizontal="center"/>
    </xf>
    <xf numFmtId="49" fontId="18" fillId="33" borderId="16" xfId="0" applyNumberFormat="1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8" fillId="33" borderId="15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33" borderId="34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49" fontId="0" fillId="33" borderId="13" xfId="0" applyNumberFormat="1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49" fontId="0" fillId="33" borderId="16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164" fontId="4" fillId="0" borderId="0" xfId="0" applyNumberFormat="1" applyFont="1" applyAlignment="1">
      <alignment/>
    </xf>
    <xf numFmtId="0" fontId="4" fillId="33" borderId="16" xfId="0" applyFont="1" applyFill="1" applyBorder="1" applyAlignment="1">
      <alignment/>
    </xf>
    <xf numFmtId="0" fontId="18" fillId="33" borderId="11" xfId="0" applyFont="1" applyFill="1" applyBorder="1" applyAlignment="1">
      <alignment/>
    </xf>
    <xf numFmtId="0" fontId="18" fillId="33" borderId="35" xfId="0" applyFont="1" applyFill="1" applyBorder="1" applyAlignment="1">
      <alignment/>
    </xf>
    <xf numFmtId="164" fontId="4" fillId="33" borderId="36" xfId="0" applyNumberFormat="1" applyFont="1" applyFill="1" applyBorder="1" applyAlignment="1">
      <alignment/>
    </xf>
    <xf numFmtId="164" fontId="0" fillId="33" borderId="37" xfId="0" applyNumberFormat="1" applyFont="1" applyFill="1" applyBorder="1" applyAlignment="1">
      <alignment/>
    </xf>
    <xf numFmtId="164" fontId="0" fillId="33" borderId="38" xfId="0" applyNumberFormat="1" applyFont="1" applyFill="1" applyBorder="1" applyAlignment="1">
      <alignment/>
    </xf>
    <xf numFmtId="164" fontId="0" fillId="33" borderId="39" xfId="0" applyNumberFormat="1" applyFont="1" applyFill="1" applyBorder="1" applyAlignment="1">
      <alignment/>
    </xf>
    <xf numFmtId="164" fontId="4" fillId="33" borderId="40" xfId="0" applyNumberFormat="1" applyFont="1" applyFill="1" applyBorder="1" applyAlignment="1">
      <alignment/>
    </xf>
    <xf numFmtId="164" fontId="0" fillId="33" borderId="41" xfId="0" applyNumberFormat="1" applyFont="1" applyFill="1" applyBorder="1" applyAlignment="1">
      <alignment/>
    </xf>
    <xf numFmtId="164" fontId="0" fillId="33" borderId="42" xfId="0" applyNumberFormat="1" applyFont="1" applyFill="1" applyBorder="1" applyAlignment="1">
      <alignment/>
    </xf>
    <xf numFmtId="164" fontId="0" fillId="33" borderId="43" xfId="0" applyNumberFormat="1" applyFont="1" applyFill="1" applyBorder="1" applyAlignment="1">
      <alignment/>
    </xf>
    <xf numFmtId="164" fontId="4" fillId="33" borderId="44" xfId="0" applyNumberFormat="1" applyFont="1" applyFill="1" applyBorder="1" applyAlignment="1">
      <alignment horizontal="right"/>
    </xf>
    <xf numFmtId="164" fontId="0" fillId="33" borderId="43" xfId="0" applyNumberFormat="1" applyFont="1" applyFill="1" applyBorder="1" applyAlignment="1">
      <alignment horizontal="right"/>
    </xf>
    <xf numFmtId="164" fontId="7" fillId="33" borderId="41" xfId="0" applyNumberFormat="1" applyFont="1" applyFill="1" applyBorder="1" applyAlignment="1">
      <alignment/>
    </xf>
    <xf numFmtId="0" fontId="7" fillId="33" borderId="42" xfId="0" applyFont="1" applyFill="1" applyBorder="1" applyAlignment="1">
      <alignment/>
    </xf>
    <xf numFmtId="164" fontId="18" fillId="33" borderId="38" xfId="0" applyNumberFormat="1" applyFont="1" applyFill="1" applyBorder="1" applyAlignment="1">
      <alignment/>
    </xf>
    <xf numFmtId="164" fontId="18" fillId="33" borderId="42" xfId="0" applyNumberFormat="1" applyFont="1" applyFill="1" applyBorder="1" applyAlignment="1">
      <alignment/>
    </xf>
    <xf numFmtId="0" fontId="0" fillId="33" borderId="37" xfId="0" applyFont="1" applyFill="1" applyBorder="1" applyAlignment="1">
      <alignment/>
    </xf>
    <xf numFmtId="0" fontId="0" fillId="33" borderId="40" xfId="0" applyFont="1" applyFill="1" applyBorder="1" applyAlignment="1">
      <alignment/>
    </xf>
    <xf numFmtId="164" fontId="4" fillId="33" borderId="45" xfId="0" applyNumberFormat="1" applyFont="1" applyFill="1" applyBorder="1" applyAlignment="1">
      <alignment horizontal="right"/>
    </xf>
    <xf numFmtId="164" fontId="0" fillId="33" borderId="40" xfId="0" applyNumberFormat="1" applyFont="1" applyFill="1" applyBorder="1" applyAlignment="1">
      <alignment/>
    </xf>
    <xf numFmtId="164" fontId="18" fillId="33" borderId="43" xfId="0" applyNumberFormat="1" applyFont="1" applyFill="1" applyBorder="1" applyAlignment="1">
      <alignment/>
    </xf>
    <xf numFmtId="164" fontId="4" fillId="33" borderId="44" xfId="0" applyNumberFormat="1" applyFont="1" applyFill="1" applyBorder="1" applyAlignment="1">
      <alignment/>
    </xf>
    <xf numFmtId="164" fontId="18" fillId="33" borderId="40" xfId="0" applyNumberFormat="1" applyFont="1" applyFill="1" applyBorder="1" applyAlignment="1">
      <alignment/>
    </xf>
    <xf numFmtId="164" fontId="12" fillId="33" borderId="36" xfId="0" applyNumberFormat="1" applyFont="1" applyFill="1" applyBorder="1" applyAlignment="1">
      <alignment/>
    </xf>
    <xf numFmtId="164" fontId="18" fillId="33" borderId="37" xfId="0" applyNumberFormat="1" applyFont="1" applyFill="1" applyBorder="1" applyAlignment="1">
      <alignment/>
    </xf>
    <xf numFmtId="164" fontId="0" fillId="33" borderId="46" xfId="0" applyNumberFormat="1" applyFont="1" applyFill="1" applyBorder="1" applyAlignment="1">
      <alignment/>
    </xf>
    <xf numFmtId="164" fontId="4" fillId="33" borderId="37" xfId="0" applyNumberFormat="1" applyFont="1" applyFill="1" applyBorder="1" applyAlignment="1">
      <alignment/>
    </xf>
    <xf numFmtId="164" fontId="0" fillId="33" borderId="38" xfId="0" applyNumberFormat="1" applyFont="1" applyFill="1" applyBorder="1" applyAlignment="1">
      <alignment horizontal="right"/>
    </xf>
    <xf numFmtId="164" fontId="18" fillId="33" borderId="46" xfId="0" applyNumberFormat="1" applyFont="1" applyFill="1" applyBorder="1" applyAlignment="1">
      <alignment horizontal="right"/>
    </xf>
    <xf numFmtId="164" fontId="18" fillId="33" borderId="38" xfId="0" applyNumberFormat="1" applyFont="1" applyFill="1" applyBorder="1" applyAlignment="1">
      <alignment horizontal="right"/>
    </xf>
    <xf numFmtId="164" fontId="18" fillId="33" borderId="39" xfId="0" applyNumberFormat="1" applyFont="1" applyFill="1" applyBorder="1" applyAlignment="1">
      <alignment horizontal="right"/>
    </xf>
    <xf numFmtId="0" fontId="0" fillId="33" borderId="38" xfId="0" applyFont="1" applyFill="1" applyBorder="1" applyAlignment="1">
      <alignment/>
    </xf>
    <xf numFmtId="0" fontId="18" fillId="33" borderId="37" xfId="0" applyFont="1" applyFill="1" applyBorder="1" applyAlignment="1">
      <alignment/>
    </xf>
    <xf numFmtId="164" fontId="4" fillId="33" borderId="37" xfId="0" applyNumberFormat="1" applyFont="1" applyFill="1" applyBorder="1" applyAlignment="1">
      <alignment horizontal="right"/>
    </xf>
    <xf numFmtId="164" fontId="4" fillId="33" borderId="38" xfId="0" applyNumberFormat="1" applyFont="1" applyFill="1" applyBorder="1" applyAlignment="1">
      <alignment horizontal="right"/>
    </xf>
    <xf numFmtId="0" fontId="4" fillId="33" borderId="37" xfId="0" applyFont="1" applyFill="1" applyBorder="1" applyAlignment="1">
      <alignment/>
    </xf>
    <xf numFmtId="164" fontId="4" fillId="33" borderId="46" xfId="0" applyNumberFormat="1" applyFont="1" applyFill="1" applyBorder="1" applyAlignment="1">
      <alignment/>
    </xf>
    <xf numFmtId="164" fontId="4" fillId="33" borderId="38" xfId="0" applyNumberFormat="1" applyFont="1" applyFill="1" applyBorder="1" applyAlignment="1">
      <alignment/>
    </xf>
    <xf numFmtId="0" fontId="0" fillId="33" borderId="44" xfId="0" applyFont="1" applyFill="1" applyBorder="1" applyAlignment="1">
      <alignment/>
    </xf>
    <xf numFmtId="181" fontId="4" fillId="33" borderId="38" xfId="0" applyNumberFormat="1" applyFont="1" applyFill="1" applyBorder="1" applyAlignment="1">
      <alignment/>
    </xf>
    <xf numFmtId="181" fontId="0" fillId="33" borderId="38" xfId="0" applyNumberFormat="1" applyFont="1" applyFill="1" applyBorder="1" applyAlignment="1">
      <alignment horizontal="right"/>
    </xf>
    <xf numFmtId="164" fontId="0" fillId="33" borderId="36" xfId="0" applyNumberFormat="1" applyFont="1" applyFill="1" applyBorder="1" applyAlignment="1">
      <alignment/>
    </xf>
    <xf numFmtId="2" fontId="0" fillId="33" borderId="37" xfId="0" applyNumberFormat="1" applyFont="1" applyFill="1" applyBorder="1" applyAlignment="1">
      <alignment/>
    </xf>
    <xf numFmtId="0" fontId="4" fillId="33" borderId="38" xfId="0" applyFont="1" applyFill="1" applyBorder="1" applyAlignment="1">
      <alignment horizontal="right"/>
    </xf>
    <xf numFmtId="0" fontId="0" fillId="33" borderId="39" xfId="0" applyFont="1" applyFill="1" applyBorder="1" applyAlignment="1">
      <alignment/>
    </xf>
    <xf numFmtId="0" fontId="14" fillId="33" borderId="0" xfId="0" applyFont="1" applyFill="1" applyAlignment="1">
      <alignment horizontal="center"/>
    </xf>
    <xf numFmtId="164" fontId="11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0" fillId="33" borderId="35" xfId="0" applyFont="1" applyFill="1" applyBorder="1" applyAlignment="1">
      <alignment/>
    </xf>
    <xf numFmtId="0" fontId="0" fillId="33" borderId="47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35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16" fontId="4" fillId="33" borderId="18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16" fontId="0" fillId="33" borderId="25" xfId="0" applyNumberFormat="1" applyFont="1" applyFill="1" applyBorder="1" applyAlignment="1">
      <alignment horizontal="center"/>
    </xf>
    <xf numFmtId="0" fontId="4" fillId="33" borderId="35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16" fontId="0" fillId="33" borderId="48" xfId="0" applyNumberFormat="1" applyFont="1" applyFill="1" applyBorder="1" applyAlignment="1">
      <alignment horizontal="center"/>
    </xf>
    <xf numFmtId="0" fontId="4" fillId="33" borderId="29" xfId="0" applyFont="1" applyFill="1" applyBorder="1" applyAlignment="1">
      <alignment/>
    </xf>
    <xf numFmtId="49" fontId="4" fillId="33" borderId="49" xfId="0" applyNumberFormat="1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16" fontId="3" fillId="33" borderId="22" xfId="0" applyNumberFormat="1" applyFont="1" applyFill="1" applyBorder="1" applyAlignment="1">
      <alignment horizontal="center"/>
    </xf>
    <xf numFmtId="0" fontId="4" fillId="33" borderId="50" xfId="0" applyFont="1" applyFill="1" applyBorder="1" applyAlignment="1">
      <alignment/>
    </xf>
    <xf numFmtId="49" fontId="0" fillId="33" borderId="50" xfId="0" applyNumberFormat="1" applyFont="1" applyFill="1" applyBorder="1" applyAlignment="1">
      <alignment horizontal="center"/>
    </xf>
    <xf numFmtId="49" fontId="0" fillId="33" borderId="23" xfId="0" applyNumberFormat="1" applyFont="1" applyFill="1" applyBorder="1" applyAlignment="1">
      <alignment horizontal="center"/>
    </xf>
    <xf numFmtId="49" fontId="0" fillId="33" borderId="51" xfId="0" applyNumberFormat="1" applyFont="1" applyFill="1" applyBorder="1" applyAlignment="1">
      <alignment horizontal="center"/>
    </xf>
    <xf numFmtId="49" fontId="0" fillId="33" borderId="24" xfId="0" applyNumberFormat="1" applyFont="1" applyFill="1" applyBorder="1" applyAlignment="1">
      <alignment horizontal="center"/>
    </xf>
    <xf numFmtId="16" fontId="3" fillId="33" borderId="18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16" fontId="3" fillId="33" borderId="27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49" fontId="0" fillId="33" borderId="19" xfId="0" applyNumberFormat="1" applyFont="1" applyFill="1" applyBorder="1" applyAlignment="1">
      <alignment horizontal="center"/>
    </xf>
    <xf numFmtId="49" fontId="0" fillId="33" borderId="15" xfId="0" applyNumberFormat="1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49" fontId="4" fillId="33" borderId="15" xfId="0" applyNumberFormat="1" applyFont="1" applyFill="1" applyBorder="1" applyAlignment="1">
      <alignment horizontal="center"/>
    </xf>
    <xf numFmtId="16" fontId="1" fillId="33" borderId="18" xfId="0" applyNumberFormat="1" applyFont="1" applyFill="1" applyBorder="1" applyAlignment="1">
      <alignment horizontal="center"/>
    </xf>
    <xf numFmtId="3" fontId="4" fillId="33" borderId="13" xfId="0" applyNumberFormat="1" applyFont="1" applyFill="1" applyBorder="1" applyAlignment="1">
      <alignment horizontal="center"/>
    </xf>
    <xf numFmtId="16" fontId="1" fillId="33" borderId="26" xfId="0" applyNumberFormat="1" applyFont="1" applyFill="1" applyBorder="1" applyAlignment="1">
      <alignment horizontal="center"/>
    </xf>
    <xf numFmtId="16" fontId="1" fillId="33" borderId="25" xfId="0" applyNumberFormat="1" applyFont="1" applyFill="1" applyBorder="1" applyAlignment="1">
      <alignment horizontal="center"/>
    </xf>
    <xf numFmtId="16" fontId="10" fillId="33" borderId="18" xfId="0" applyNumberFormat="1" applyFont="1" applyFill="1" applyBorder="1" applyAlignment="1">
      <alignment horizontal="center"/>
    </xf>
    <xf numFmtId="16" fontId="10" fillId="33" borderId="27" xfId="0" applyNumberFormat="1" applyFont="1" applyFill="1" applyBorder="1" applyAlignment="1">
      <alignment horizontal="center"/>
    </xf>
    <xf numFmtId="3" fontId="4" fillId="33" borderId="16" xfId="0" applyNumberFormat="1" applyFont="1" applyFill="1" applyBorder="1" applyAlignment="1">
      <alignment horizontal="center"/>
    </xf>
    <xf numFmtId="16" fontId="3" fillId="33" borderId="32" xfId="0" applyNumberFormat="1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16" fontId="3" fillId="33" borderId="25" xfId="0" applyNumberFormat="1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3" fontId="0" fillId="33" borderId="14" xfId="0" applyNumberFormat="1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3" fontId="0" fillId="33" borderId="15" xfId="0" applyNumberFormat="1" applyFont="1" applyFill="1" applyBorder="1" applyAlignment="1">
      <alignment horizontal="center"/>
    </xf>
    <xf numFmtId="3" fontId="0" fillId="33" borderId="11" xfId="0" applyNumberFormat="1" applyFont="1" applyFill="1" applyBorder="1" applyAlignment="1">
      <alignment horizontal="center"/>
    </xf>
    <xf numFmtId="0" fontId="10" fillId="33" borderId="25" xfId="0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center"/>
    </xf>
    <xf numFmtId="3" fontId="0" fillId="33" borderId="13" xfId="0" applyNumberFormat="1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/>
    </xf>
    <xf numFmtId="49" fontId="4" fillId="33" borderId="23" xfId="0" applyNumberFormat="1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3" fillId="33" borderId="52" xfId="0" applyFont="1" applyFill="1" applyBorder="1" applyAlignment="1">
      <alignment horizontal="center"/>
    </xf>
    <xf numFmtId="16" fontId="3" fillId="33" borderId="52" xfId="0" applyNumberFormat="1" applyFont="1" applyFill="1" applyBorder="1" applyAlignment="1">
      <alignment horizontal="center"/>
    </xf>
    <xf numFmtId="16" fontId="3" fillId="33" borderId="53" xfId="0" applyNumberFormat="1" applyFont="1" applyFill="1" applyBorder="1" applyAlignment="1">
      <alignment horizontal="center"/>
    </xf>
    <xf numFmtId="3" fontId="0" fillId="33" borderId="16" xfId="0" applyNumberFormat="1" applyFont="1" applyFill="1" applyBorder="1" applyAlignment="1">
      <alignment horizontal="center"/>
    </xf>
    <xf numFmtId="16" fontId="10" fillId="33" borderId="32" xfId="0" applyNumberFormat="1" applyFont="1" applyFill="1" applyBorder="1" applyAlignment="1">
      <alignment horizontal="center"/>
    </xf>
    <xf numFmtId="3" fontId="0" fillId="33" borderId="10" xfId="0" applyNumberFormat="1" applyFont="1" applyFill="1" applyBorder="1" applyAlignment="1">
      <alignment horizontal="center"/>
    </xf>
    <xf numFmtId="16" fontId="3" fillId="33" borderId="48" xfId="0" applyNumberFormat="1" applyFont="1" applyFill="1" applyBorder="1" applyAlignment="1">
      <alignment horizontal="center"/>
    </xf>
    <xf numFmtId="0" fontId="0" fillId="33" borderId="49" xfId="0" applyFont="1" applyFill="1" applyBorder="1" applyAlignment="1">
      <alignment/>
    </xf>
    <xf numFmtId="49" fontId="0" fillId="33" borderId="29" xfId="0" applyNumberFormat="1" applyFont="1" applyFill="1" applyBorder="1" applyAlignment="1">
      <alignment horizontal="center"/>
    </xf>
    <xf numFmtId="3" fontId="0" fillId="33" borderId="49" xfId="0" applyNumberFormat="1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4" fillId="33" borderId="50" xfId="0" applyFont="1" applyFill="1" applyBorder="1" applyAlignment="1">
      <alignment horizontal="center"/>
    </xf>
    <xf numFmtId="3" fontId="0" fillId="33" borderId="23" xfId="0" applyNumberFormat="1" applyFont="1" applyFill="1" applyBorder="1" applyAlignment="1">
      <alignment horizontal="center"/>
    </xf>
    <xf numFmtId="3" fontId="0" fillId="33" borderId="24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right"/>
    </xf>
    <xf numFmtId="16" fontId="5" fillId="33" borderId="25" xfId="0" applyNumberFormat="1" applyFont="1" applyFill="1" applyBorder="1" applyAlignment="1">
      <alignment horizontal="center"/>
    </xf>
    <xf numFmtId="49" fontId="4" fillId="33" borderId="47" xfId="0" applyNumberFormat="1" applyFont="1" applyFill="1" applyBorder="1" applyAlignment="1">
      <alignment horizontal="center"/>
    </xf>
    <xf numFmtId="3" fontId="4" fillId="33" borderId="15" xfId="0" applyNumberFormat="1" applyFont="1" applyFill="1" applyBorder="1" applyAlignment="1">
      <alignment horizontal="center"/>
    </xf>
    <xf numFmtId="16" fontId="10" fillId="33" borderId="53" xfId="0" applyNumberFormat="1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0" fontId="10" fillId="33" borderId="53" xfId="0" applyFont="1" applyFill="1" applyBorder="1" applyAlignment="1">
      <alignment horizontal="center"/>
    </xf>
    <xf numFmtId="0" fontId="10" fillId="33" borderId="48" xfId="0" applyFont="1" applyFill="1" applyBorder="1" applyAlignment="1">
      <alignment horizontal="center"/>
    </xf>
    <xf numFmtId="0" fontId="0" fillId="33" borderId="54" xfId="0" applyFont="1" applyFill="1" applyBorder="1" applyAlignment="1">
      <alignment/>
    </xf>
    <xf numFmtId="3" fontId="0" fillId="33" borderId="28" xfId="0" applyNumberFormat="1" applyFont="1" applyFill="1" applyBorder="1" applyAlignment="1">
      <alignment horizontal="center"/>
    </xf>
    <xf numFmtId="14" fontId="5" fillId="33" borderId="22" xfId="0" applyNumberFormat="1" applyFont="1" applyFill="1" applyBorder="1" applyAlignment="1">
      <alignment horizontal="center"/>
    </xf>
    <xf numFmtId="0" fontId="0" fillId="33" borderId="5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3" fillId="33" borderId="27" xfId="0" applyFont="1" applyFill="1" applyBorder="1" applyAlignment="1">
      <alignment horizontal="center"/>
    </xf>
    <xf numFmtId="0" fontId="3" fillId="33" borderId="55" xfId="0" applyFont="1" applyFill="1" applyBorder="1" applyAlignment="1">
      <alignment horizontal="center"/>
    </xf>
    <xf numFmtId="0" fontId="0" fillId="33" borderId="29" xfId="0" applyFont="1" applyFill="1" applyBorder="1" applyAlignment="1">
      <alignment/>
    </xf>
    <xf numFmtId="3" fontId="0" fillId="33" borderId="29" xfId="0" applyNumberFormat="1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48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4" fillId="33" borderId="56" xfId="0" applyFont="1" applyFill="1" applyBorder="1" applyAlignment="1">
      <alignment/>
    </xf>
    <xf numFmtId="3" fontId="4" fillId="33" borderId="30" xfId="0" applyNumberFormat="1" applyFont="1" applyFill="1" applyBorder="1" applyAlignment="1">
      <alignment horizontal="center"/>
    </xf>
    <xf numFmtId="16" fontId="1" fillId="33" borderId="32" xfId="0" applyNumberFormat="1" applyFont="1" applyFill="1" applyBorder="1" applyAlignment="1">
      <alignment horizontal="center"/>
    </xf>
    <xf numFmtId="0" fontId="4" fillId="33" borderId="19" xfId="0" applyFont="1" applyFill="1" applyBorder="1" applyAlignment="1">
      <alignment/>
    </xf>
    <xf numFmtId="49" fontId="0" fillId="33" borderId="10" xfId="0" applyNumberFormat="1" applyFont="1" applyFill="1" applyBorder="1" applyAlignment="1">
      <alignment horizontal="right"/>
    </xf>
    <xf numFmtId="49" fontId="0" fillId="33" borderId="14" xfId="0" applyNumberFormat="1" applyFont="1" applyFill="1" applyBorder="1" applyAlignment="1">
      <alignment horizontal="right"/>
    </xf>
    <xf numFmtId="16" fontId="3" fillId="33" borderId="57" xfId="0" applyNumberFormat="1" applyFont="1" applyFill="1" applyBorder="1" applyAlignment="1">
      <alignment horizontal="center"/>
    </xf>
    <xf numFmtId="49" fontId="0" fillId="33" borderId="28" xfId="0" applyNumberFormat="1" applyFont="1" applyFill="1" applyBorder="1" applyAlignment="1">
      <alignment horizontal="right"/>
    </xf>
    <xf numFmtId="49" fontId="0" fillId="33" borderId="54" xfId="0" applyNumberFormat="1" applyFont="1" applyFill="1" applyBorder="1" applyAlignment="1">
      <alignment horizontal="center"/>
    </xf>
    <xf numFmtId="49" fontId="0" fillId="33" borderId="54" xfId="0" applyNumberFormat="1" applyFont="1" applyFill="1" applyBorder="1" applyAlignment="1">
      <alignment horizontal="right"/>
    </xf>
    <xf numFmtId="49" fontId="4" fillId="33" borderId="23" xfId="0" applyNumberFormat="1" applyFont="1" applyFill="1" applyBorder="1" applyAlignment="1">
      <alignment horizontal="right"/>
    </xf>
    <xf numFmtId="49" fontId="4" fillId="33" borderId="24" xfId="0" applyNumberFormat="1" applyFont="1" applyFill="1" applyBorder="1" applyAlignment="1">
      <alignment horizontal="right"/>
    </xf>
    <xf numFmtId="49" fontId="0" fillId="33" borderId="13" xfId="0" applyNumberFormat="1" applyFont="1" applyFill="1" applyBorder="1" applyAlignment="1">
      <alignment horizontal="right"/>
    </xf>
    <xf numFmtId="16" fontId="6" fillId="33" borderId="26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right"/>
    </xf>
    <xf numFmtId="49" fontId="4" fillId="33" borderId="16" xfId="0" applyNumberFormat="1" applyFont="1" applyFill="1" applyBorder="1" applyAlignment="1">
      <alignment horizontal="right"/>
    </xf>
    <xf numFmtId="16" fontId="10" fillId="33" borderId="52" xfId="0" applyNumberFormat="1" applyFont="1" applyFill="1" applyBorder="1" applyAlignment="1">
      <alignment horizontal="center"/>
    </xf>
    <xf numFmtId="0" fontId="10" fillId="33" borderId="25" xfId="0" applyFont="1" applyFill="1" applyBorder="1" applyAlignment="1">
      <alignment/>
    </xf>
    <xf numFmtId="49" fontId="0" fillId="33" borderId="35" xfId="0" applyNumberFormat="1" applyFont="1" applyFill="1" applyBorder="1" applyAlignment="1">
      <alignment horizontal="right"/>
    </xf>
    <xf numFmtId="49" fontId="0" fillId="33" borderId="15" xfId="0" applyNumberFormat="1" applyFont="1" applyFill="1" applyBorder="1" applyAlignment="1">
      <alignment horizontal="right"/>
    </xf>
    <xf numFmtId="0" fontId="10" fillId="33" borderId="53" xfId="0" applyFont="1" applyFill="1" applyBorder="1" applyAlignment="1">
      <alignment/>
    </xf>
    <xf numFmtId="49" fontId="0" fillId="33" borderId="11" xfId="0" applyNumberFormat="1" applyFont="1" applyFill="1" applyBorder="1" applyAlignment="1">
      <alignment horizontal="right"/>
    </xf>
    <xf numFmtId="49" fontId="0" fillId="33" borderId="16" xfId="0" applyNumberFormat="1" applyFont="1" applyFill="1" applyBorder="1" applyAlignment="1">
      <alignment horizontal="right"/>
    </xf>
    <xf numFmtId="49" fontId="10" fillId="33" borderId="27" xfId="0" applyNumberFormat="1" applyFont="1" applyFill="1" applyBorder="1" applyAlignment="1">
      <alignment horizontal="center"/>
    </xf>
    <xf numFmtId="49" fontId="0" fillId="33" borderId="17" xfId="0" applyNumberFormat="1" applyFont="1" applyFill="1" applyBorder="1" applyAlignment="1">
      <alignment horizontal="right"/>
    </xf>
    <xf numFmtId="49" fontId="4" fillId="33" borderId="15" xfId="0" applyNumberFormat="1" applyFont="1" applyFill="1" applyBorder="1" applyAlignment="1">
      <alignment horizontal="right"/>
    </xf>
    <xf numFmtId="49" fontId="0" fillId="33" borderId="12" xfId="0" applyNumberFormat="1" applyFont="1" applyFill="1" applyBorder="1" applyAlignment="1">
      <alignment horizontal="right"/>
    </xf>
    <xf numFmtId="0" fontId="10" fillId="33" borderId="18" xfId="0" applyFont="1" applyFill="1" applyBorder="1" applyAlignment="1">
      <alignment/>
    </xf>
    <xf numFmtId="0" fontId="7" fillId="33" borderId="26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49" fontId="10" fillId="33" borderId="25" xfId="0" applyNumberFormat="1" applyFont="1" applyFill="1" applyBorder="1" applyAlignment="1">
      <alignment horizontal="center"/>
    </xf>
    <xf numFmtId="49" fontId="0" fillId="33" borderId="49" xfId="0" applyNumberFormat="1" applyFont="1" applyFill="1" applyBorder="1" applyAlignment="1">
      <alignment horizontal="center"/>
    </xf>
    <xf numFmtId="49" fontId="18" fillId="33" borderId="35" xfId="0" applyNumberFormat="1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8" fillId="33" borderId="58" xfId="0" applyFont="1" applyFill="1" applyBorder="1" applyAlignment="1">
      <alignment/>
    </xf>
    <xf numFmtId="49" fontId="18" fillId="33" borderId="28" xfId="0" applyNumberFormat="1" applyFont="1" applyFill="1" applyBorder="1" applyAlignment="1">
      <alignment horizontal="center"/>
    </xf>
    <xf numFmtId="0" fontId="0" fillId="33" borderId="54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49" fontId="0" fillId="33" borderId="56" xfId="0" applyNumberFormat="1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49" fontId="0" fillId="33" borderId="34" xfId="0" applyNumberFormat="1" applyFont="1" applyFill="1" applyBorder="1" applyAlignment="1">
      <alignment horizontal="center"/>
    </xf>
    <xf numFmtId="49" fontId="8" fillId="33" borderId="26" xfId="0" applyNumberFormat="1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49" fontId="8" fillId="33" borderId="18" xfId="0" applyNumberFormat="1" applyFont="1" applyFill="1" applyBorder="1" applyAlignment="1">
      <alignment horizontal="center"/>
    </xf>
    <xf numFmtId="0" fontId="18" fillId="33" borderId="10" xfId="0" applyFont="1" applyFill="1" applyBorder="1" applyAlignment="1">
      <alignment/>
    </xf>
    <xf numFmtId="49" fontId="26" fillId="33" borderId="18" xfId="0" applyNumberFormat="1" applyFont="1" applyFill="1" applyBorder="1" applyAlignment="1">
      <alignment horizontal="center"/>
    </xf>
    <xf numFmtId="49" fontId="26" fillId="33" borderId="55" xfId="0" applyNumberFormat="1" applyFont="1" applyFill="1" applyBorder="1" applyAlignment="1">
      <alignment horizontal="center"/>
    </xf>
    <xf numFmtId="0" fontId="18" fillId="33" borderId="59" xfId="0" applyFont="1" applyFill="1" applyBorder="1" applyAlignment="1">
      <alignment/>
    </xf>
    <xf numFmtId="49" fontId="18" fillId="33" borderId="29" xfId="0" applyNumberFormat="1" applyFont="1" applyFill="1" applyBorder="1" applyAlignment="1">
      <alignment horizontal="center"/>
    </xf>
    <xf numFmtId="0" fontId="18" fillId="33" borderId="49" xfId="0" applyFont="1" applyFill="1" applyBorder="1" applyAlignment="1">
      <alignment horizontal="center"/>
    </xf>
    <xf numFmtId="0" fontId="18" fillId="33" borderId="29" xfId="0" applyFont="1" applyFill="1" applyBorder="1" applyAlignment="1">
      <alignment horizontal="center"/>
    </xf>
    <xf numFmtId="49" fontId="18" fillId="33" borderId="15" xfId="0" applyNumberFormat="1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4" fillId="33" borderId="60" xfId="0" applyFont="1" applyFill="1" applyBorder="1" applyAlignment="1">
      <alignment horizontal="center"/>
    </xf>
    <xf numFmtId="0" fontId="4" fillId="33" borderId="61" xfId="0" applyFont="1" applyFill="1" applyBorder="1" applyAlignment="1">
      <alignment/>
    </xf>
    <xf numFmtId="49" fontId="4" fillId="33" borderId="62" xfId="0" applyNumberFormat="1" applyFont="1" applyFill="1" applyBorder="1" applyAlignment="1">
      <alignment horizontal="center"/>
    </xf>
    <xf numFmtId="0" fontId="4" fillId="33" borderId="61" xfId="0" applyFont="1" applyFill="1" applyBorder="1" applyAlignment="1">
      <alignment horizontal="center"/>
    </xf>
    <xf numFmtId="0" fontId="4" fillId="33" borderId="63" xfId="0" applyFont="1" applyFill="1" applyBorder="1" applyAlignment="1">
      <alignment horizontal="center"/>
    </xf>
    <xf numFmtId="49" fontId="5" fillId="33" borderId="22" xfId="0" applyNumberFormat="1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5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47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49" fontId="7" fillId="33" borderId="25" xfId="0" applyNumberFormat="1" applyFont="1" applyFill="1" applyBorder="1" applyAlignment="1">
      <alignment horizontal="center"/>
    </xf>
    <xf numFmtId="49" fontId="7" fillId="33" borderId="26" xfId="0" applyNumberFormat="1" applyFont="1" applyFill="1" applyBorder="1" applyAlignment="1">
      <alignment horizontal="center"/>
    </xf>
    <xf numFmtId="49" fontId="10" fillId="33" borderId="48" xfId="0" applyNumberFormat="1" applyFont="1" applyFill="1" applyBorder="1" applyAlignment="1">
      <alignment horizontal="center"/>
    </xf>
    <xf numFmtId="0" fontId="0" fillId="33" borderId="49" xfId="0" applyFont="1" applyFill="1" applyBorder="1" applyAlignment="1">
      <alignment horizontal="center"/>
    </xf>
    <xf numFmtId="49" fontId="5" fillId="33" borderId="31" xfId="0" applyNumberFormat="1" applyFont="1" applyFill="1" applyBorder="1" applyAlignment="1">
      <alignment horizontal="center"/>
    </xf>
    <xf numFmtId="0" fontId="0" fillId="33" borderId="24" xfId="0" applyFont="1" applyFill="1" applyBorder="1" applyAlignment="1">
      <alignment/>
    </xf>
    <xf numFmtId="49" fontId="7" fillId="33" borderId="32" xfId="0" applyNumberFormat="1" applyFont="1" applyFill="1" applyBorder="1" applyAlignment="1">
      <alignment horizontal="center"/>
    </xf>
    <xf numFmtId="49" fontId="10" fillId="33" borderId="53" xfId="0" applyNumberFormat="1" applyFont="1" applyFill="1" applyBorder="1" applyAlignment="1">
      <alignment horizontal="center"/>
    </xf>
    <xf numFmtId="49" fontId="7" fillId="33" borderId="27" xfId="0" applyNumberFormat="1" applyFont="1" applyFill="1" applyBorder="1" applyAlignment="1">
      <alignment horizontal="center"/>
    </xf>
    <xf numFmtId="49" fontId="5" fillId="33" borderId="25" xfId="0" applyNumberFormat="1" applyFont="1" applyFill="1" applyBorder="1" applyAlignment="1">
      <alignment horizontal="center"/>
    </xf>
    <xf numFmtId="49" fontId="10" fillId="33" borderId="32" xfId="0" applyNumberFormat="1" applyFont="1" applyFill="1" applyBorder="1" applyAlignment="1">
      <alignment horizontal="center"/>
    </xf>
    <xf numFmtId="164" fontId="16" fillId="33" borderId="44" xfId="0" applyNumberFormat="1" applyFont="1" applyFill="1" applyBorder="1" applyAlignment="1">
      <alignment/>
    </xf>
    <xf numFmtId="16" fontId="5" fillId="33" borderId="18" xfId="0" applyNumberFormat="1" applyFont="1" applyFill="1" applyBorder="1" applyAlignment="1">
      <alignment horizontal="center"/>
    </xf>
    <xf numFmtId="3" fontId="4" fillId="33" borderId="14" xfId="0" applyNumberFormat="1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 horizontal="center"/>
    </xf>
    <xf numFmtId="14" fontId="5" fillId="33" borderId="18" xfId="0" applyNumberFormat="1" applyFont="1" applyFill="1" applyBorder="1" applyAlignment="1">
      <alignment horizontal="center"/>
    </xf>
    <xf numFmtId="14" fontId="1" fillId="33" borderId="25" xfId="0" applyNumberFormat="1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18" fillId="33" borderId="28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49" fontId="26" fillId="33" borderId="48" xfId="0" applyNumberFormat="1" applyFont="1" applyFill="1" applyBorder="1" applyAlignment="1">
      <alignment horizontal="center"/>
    </xf>
    <xf numFmtId="0" fontId="18" fillId="33" borderId="28" xfId="0" applyFont="1" applyFill="1" applyBorder="1" applyAlignment="1">
      <alignment/>
    </xf>
    <xf numFmtId="49" fontId="18" fillId="33" borderId="54" xfId="0" applyNumberFormat="1" applyFont="1" applyFill="1" applyBorder="1" applyAlignment="1">
      <alignment horizontal="center"/>
    </xf>
    <xf numFmtId="181" fontId="0" fillId="0" borderId="38" xfId="0" applyNumberFormat="1" applyFont="1" applyFill="1" applyBorder="1" applyAlignment="1">
      <alignment horizontal="right"/>
    </xf>
    <xf numFmtId="164" fontId="0" fillId="0" borderId="40" xfId="0" applyNumberFormat="1" applyFont="1" applyFill="1" applyBorder="1" applyAlignment="1">
      <alignment/>
    </xf>
    <xf numFmtId="164" fontId="0" fillId="0" borderId="46" xfId="0" applyNumberFormat="1" applyFont="1" applyFill="1" applyBorder="1" applyAlignment="1">
      <alignment/>
    </xf>
    <xf numFmtId="164" fontId="0" fillId="0" borderId="39" xfId="0" applyNumberFormat="1" applyFont="1" applyFill="1" applyBorder="1" applyAlignment="1">
      <alignment/>
    </xf>
    <xf numFmtId="164" fontId="4" fillId="0" borderId="38" xfId="0" applyNumberFormat="1" applyFont="1" applyFill="1" applyBorder="1" applyAlignment="1">
      <alignment/>
    </xf>
    <xf numFmtId="164" fontId="4" fillId="0" borderId="44" xfId="0" applyNumberFormat="1" applyFont="1" applyFill="1" applyBorder="1" applyAlignment="1">
      <alignment horizontal="right"/>
    </xf>
    <xf numFmtId="164" fontId="0" fillId="0" borderId="46" xfId="0" applyNumberFormat="1" applyFont="1" applyFill="1" applyBorder="1" applyAlignment="1">
      <alignment horizontal="right"/>
    </xf>
    <xf numFmtId="164" fontId="12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33" borderId="0" xfId="0" applyFont="1" applyFill="1" applyBorder="1" applyAlignment="1">
      <alignment wrapText="1"/>
    </xf>
    <xf numFmtId="0" fontId="0" fillId="33" borderId="20" xfId="0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 horizontal="center"/>
    </xf>
    <xf numFmtId="164" fontId="0" fillId="33" borderId="38" xfId="0" applyNumberFormat="1" applyFont="1" applyFill="1" applyBorder="1" applyAlignment="1">
      <alignment/>
    </xf>
    <xf numFmtId="164" fontId="0" fillId="33" borderId="37" xfId="0" applyNumberFormat="1" applyFont="1" applyFill="1" applyBorder="1" applyAlignment="1">
      <alignment/>
    </xf>
    <xf numFmtId="164" fontId="0" fillId="33" borderId="41" xfId="0" applyNumberFormat="1" applyFont="1" applyFill="1" applyBorder="1" applyAlignment="1">
      <alignment/>
    </xf>
    <xf numFmtId="164" fontId="0" fillId="33" borderId="42" xfId="0" applyNumberFormat="1" applyFont="1" applyFill="1" applyBorder="1" applyAlignment="1">
      <alignment/>
    </xf>
    <xf numFmtId="0" fontId="10" fillId="33" borderId="52" xfId="0" applyFont="1" applyFill="1" applyBorder="1" applyAlignment="1">
      <alignment horizontal="center"/>
    </xf>
    <xf numFmtId="0" fontId="10" fillId="33" borderId="26" xfId="0" applyFont="1" applyFill="1" applyBorder="1" applyAlignment="1">
      <alignment horizontal="center"/>
    </xf>
    <xf numFmtId="164" fontId="18" fillId="33" borderId="64" xfId="0" applyNumberFormat="1" applyFont="1" applyFill="1" applyBorder="1" applyAlignment="1">
      <alignment/>
    </xf>
    <xf numFmtId="0" fontId="10" fillId="33" borderId="55" xfId="0" applyFont="1" applyFill="1" applyBorder="1" applyAlignment="1">
      <alignment horizontal="center"/>
    </xf>
    <xf numFmtId="164" fontId="18" fillId="33" borderId="39" xfId="0" applyNumberFormat="1" applyFont="1" applyFill="1" applyBorder="1" applyAlignment="1">
      <alignment/>
    </xf>
    <xf numFmtId="164" fontId="4" fillId="33" borderId="39" xfId="0" applyNumberFormat="1" applyFont="1" applyFill="1" applyBorder="1" applyAlignment="1">
      <alignment/>
    </xf>
    <xf numFmtId="0" fontId="28" fillId="33" borderId="10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13" fillId="33" borderId="23" xfId="0" applyFont="1" applyFill="1" applyBorder="1" applyAlignment="1">
      <alignment horizontal="left"/>
    </xf>
    <xf numFmtId="0" fontId="13" fillId="33" borderId="15" xfId="0" applyFont="1" applyFill="1" applyBorder="1" applyAlignment="1">
      <alignment horizontal="left"/>
    </xf>
    <xf numFmtId="0" fontId="2" fillId="33" borderId="35" xfId="0" applyFont="1" applyFill="1" applyBorder="1" applyAlignment="1">
      <alignment/>
    </xf>
    <xf numFmtId="0" fontId="2" fillId="33" borderId="59" xfId="0" applyFont="1" applyFill="1" applyBorder="1" applyAlignment="1">
      <alignment/>
    </xf>
    <xf numFmtId="0" fontId="2" fillId="33" borderId="50" xfId="0" applyFont="1" applyFill="1" applyBorder="1" applyAlignment="1">
      <alignment/>
    </xf>
    <xf numFmtId="0" fontId="13" fillId="33" borderId="17" xfId="0" applyFont="1" applyFill="1" applyBorder="1" applyAlignment="1">
      <alignment/>
    </xf>
    <xf numFmtId="0" fontId="13" fillId="33" borderId="35" xfId="0" applyFont="1" applyFill="1" applyBorder="1" applyAlignment="1">
      <alignment/>
    </xf>
    <xf numFmtId="0" fontId="13" fillId="33" borderId="35" xfId="0" applyFont="1" applyFill="1" applyBorder="1" applyAlignment="1">
      <alignment wrapText="1"/>
    </xf>
    <xf numFmtId="0" fontId="2" fillId="33" borderId="13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3" fillId="33" borderId="13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9" fillId="33" borderId="13" xfId="0" applyFont="1" applyFill="1" applyBorder="1" applyAlignment="1">
      <alignment/>
    </xf>
    <xf numFmtId="0" fontId="13" fillId="33" borderId="65" xfId="0" applyFont="1" applyFill="1" applyBorder="1" applyAlignment="1">
      <alignment/>
    </xf>
    <xf numFmtId="49" fontId="13" fillId="33" borderId="47" xfId="0" applyNumberFormat="1" applyFont="1" applyFill="1" applyBorder="1" applyAlignment="1">
      <alignment horizontal="left"/>
    </xf>
    <xf numFmtId="0" fontId="2" fillId="33" borderId="50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13" fillId="33" borderId="14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0" xfId="0" applyFont="1" applyFill="1" applyBorder="1" applyAlignment="1">
      <alignment wrapText="1"/>
    </xf>
    <xf numFmtId="0" fontId="13" fillId="33" borderId="11" xfId="0" applyFont="1" applyFill="1" applyBorder="1" applyAlignment="1">
      <alignment wrapText="1"/>
    </xf>
    <xf numFmtId="0" fontId="29" fillId="33" borderId="34" xfId="0" applyFont="1" applyFill="1" applyBorder="1" applyAlignment="1">
      <alignment/>
    </xf>
    <xf numFmtId="0" fontId="13" fillId="33" borderId="28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3" fillId="33" borderId="11" xfId="0" applyFont="1" applyFill="1" applyBorder="1" applyAlignment="1">
      <alignment/>
    </xf>
    <xf numFmtId="0" fontId="2" fillId="33" borderId="56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13" fillId="33" borderId="58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29" fillId="33" borderId="14" xfId="0" applyFont="1" applyFill="1" applyBorder="1" applyAlignment="1">
      <alignment/>
    </xf>
    <xf numFmtId="0" fontId="29" fillId="33" borderId="11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33" borderId="34" xfId="0" applyFont="1" applyFill="1" applyBorder="1" applyAlignment="1">
      <alignment/>
    </xf>
    <xf numFmtId="0" fontId="30" fillId="33" borderId="10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13" fillId="33" borderId="10" xfId="0" applyFont="1" applyFill="1" applyBorder="1" applyAlignment="1">
      <alignment vertical="top" wrapText="1"/>
    </xf>
    <xf numFmtId="0" fontId="13" fillId="33" borderId="59" xfId="0" applyFont="1" applyFill="1" applyBorder="1" applyAlignment="1">
      <alignment/>
    </xf>
    <xf numFmtId="0" fontId="30" fillId="33" borderId="15" xfId="0" applyFont="1" applyFill="1" applyBorder="1" applyAlignment="1">
      <alignment/>
    </xf>
    <xf numFmtId="0" fontId="2" fillId="33" borderId="62" xfId="0" applyFont="1" applyFill="1" applyBorder="1" applyAlignment="1">
      <alignment/>
    </xf>
    <xf numFmtId="0" fontId="31" fillId="33" borderId="50" xfId="0" applyFont="1" applyFill="1" applyBorder="1" applyAlignment="1">
      <alignment/>
    </xf>
    <xf numFmtId="0" fontId="2" fillId="33" borderId="51" xfId="0" applyFont="1" applyFill="1" applyBorder="1" applyAlignment="1">
      <alignment/>
    </xf>
    <xf numFmtId="0" fontId="13" fillId="33" borderId="24" xfId="0" applyFont="1" applyFill="1" applyBorder="1" applyAlignment="1">
      <alignment/>
    </xf>
    <xf numFmtId="0" fontId="29" fillId="33" borderId="0" xfId="0" applyFont="1" applyFill="1" applyBorder="1" applyAlignment="1">
      <alignment/>
    </xf>
    <xf numFmtId="0" fontId="31" fillId="33" borderId="51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13" fillId="33" borderId="21" xfId="0" applyFont="1" applyFill="1" applyBorder="1" applyAlignment="1">
      <alignment/>
    </xf>
    <xf numFmtId="0" fontId="30" fillId="33" borderId="65" xfId="0" applyFont="1" applyFill="1" applyBorder="1" applyAlignment="1">
      <alignment/>
    </xf>
    <xf numFmtId="0" fontId="2" fillId="33" borderId="47" xfId="0" applyFont="1" applyFill="1" applyBorder="1" applyAlignment="1">
      <alignment/>
    </xf>
    <xf numFmtId="0" fontId="13" fillId="33" borderId="47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30" fillId="33" borderId="0" xfId="0" applyFont="1" applyFill="1" applyBorder="1" applyAlignment="1">
      <alignment/>
    </xf>
    <xf numFmtId="0" fontId="30" fillId="33" borderId="14" xfId="0" applyFont="1" applyFill="1" applyBorder="1" applyAlignment="1">
      <alignment/>
    </xf>
    <xf numFmtId="0" fontId="30" fillId="33" borderId="11" xfId="0" applyFont="1" applyFill="1" applyBorder="1" applyAlignment="1">
      <alignment/>
    </xf>
    <xf numFmtId="0" fontId="30" fillId="33" borderId="13" xfId="0" applyFont="1" applyFill="1" applyBorder="1" applyAlignment="1">
      <alignment/>
    </xf>
    <xf numFmtId="0" fontId="30" fillId="33" borderId="16" xfId="0" applyFont="1" applyFill="1" applyBorder="1" applyAlignment="1">
      <alignment/>
    </xf>
    <xf numFmtId="0" fontId="32" fillId="33" borderId="14" xfId="0" applyFont="1" applyFill="1" applyBorder="1" applyAlignment="1">
      <alignment/>
    </xf>
    <xf numFmtId="0" fontId="32" fillId="33" borderId="0" xfId="0" applyFont="1" applyFill="1" applyBorder="1" applyAlignment="1">
      <alignment/>
    </xf>
    <xf numFmtId="0" fontId="32" fillId="33" borderId="11" xfId="0" applyFont="1" applyFill="1" applyBorder="1" applyAlignment="1">
      <alignment/>
    </xf>
    <xf numFmtId="0" fontId="32" fillId="33" borderId="35" xfId="0" applyFont="1" applyFill="1" applyBorder="1" applyAlignment="1">
      <alignment/>
    </xf>
    <xf numFmtId="0" fontId="30" fillId="33" borderId="35" xfId="0" applyFont="1" applyFill="1" applyBorder="1" applyAlignment="1">
      <alignment/>
    </xf>
    <xf numFmtId="0" fontId="2" fillId="33" borderId="24" xfId="0" applyFont="1" applyFill="1" applyBorder="1" applyAlignment="1">
      <alignment wrapText="1"/>
    </xf>
    <xf numFmtId="0" fontId="28" fillId="33" borderId="30" xfId="0" applyFont="1" applyFill="1" applyBorder="1" applyAlignment="1">
      <alignment/>
    </xf>
    <xf numFmtId="0" fontId="13" fillId="33" borderId="14" xfId="0" applyFont="1" applyFill="1" applyBorder="1" applyAlignment="1">
      <alignment vertical="top" wrapText="1"/>
    </xf>
    <xf numFmtId="0" fontId="2" fillId="33" borderId="34" xfId="0" applyFont="1" applyFill="1" applyBorder="1" applyAlignment="1">
      <alignment horizontal="left"/>
    </xf>
    <xf numFmtId="0" fontId="13" fillId="33" borderId="12" xfId="0" applyFont="1" applyFill="1" applyBorder="1" applyAlignment="1">
      <alignment wrapText="1"/>
    </xf>
    <xf numFmtId="0" fontId="2" fillId="33" borderId="47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/>
    </xf>
    <xf numFmtId="0" fontId="32" fillId="33" borderId="14" xfId="0" applyFont="1" applyFill="1" applyBorder="1" applyAlignment="1">
      <alignment vertical="top" wrapText="1"/>
    </xf>
    <xf numFmtId="0" fontId="30" fillId="33" borderId="21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3" fillId="33" borderId="20" xfId="0" applyFont="1" applyFill="1" applyBorder="1" applyAlignment="1">
      <alignment/>
    </xf>
    <xf numFmtId="0" fontId="30" fillId="33" borderId="29" xfId="0" applyFont="1" applyFill="1" applyBorder="1" applyAlignment="1">
      <alignment/>
    </xf>
    <xf numFmtId="164" fontId="27" fillId="33" borderId="37" xfId="0" applyNumberFormat="1" applyFont="1" applyFill="1" applyBorder="1" applyAlignment="1">
      <alignment/>
    </xf>
    <xf numFmtId="0" fontId="4" fillId="33" borderId="32" xfId="0" applyFont="1" applyFill="1" applyBorder="1" applyAlignment="1">
      <alignment horizontal="center"/>
    </xf>
    <xf numFmtId="175" fontId="10" fillId="33" borderId="18" xfId="0" applyNumberFormat="1" applyFont="1" applyFill="1" applyBorder="1" applyAlignment="1">
      <alignment horizontal="center"/>
    </xf>
    <xf numFmtId="175" fontId="10" fillId="33" borderId="26" xfId="0" applyNumberFormat="1" applyFont="1" applyFill="1" applyBorder="1" applyAlignment="1">
      <alignment horizontal="center"/>
    </xf>
    <xf numFmtId="14" fontId="5" fillId="33" borderId="32" xfId="0" applyNumberFormat="1" applyFont="1" applyFill="1" applyBorder="1" applyAlignment="1">
      <alignment horizontal="center"/>
    </xf>
    <xf numFmtId="164" fontId="4" fillId="33" borderId="13" xfId="0" applyNumberFormat="1" applyFont="1" applyFill="1" applyBorder="1" applyAlignment="1">
      <alignment/>
    </xf>
    <xf numFmtId="0" fontId="10" fillId="33" borderId="27" xfId="0" applyFont="1" applyFill="1" applyBorder="1" applyAlignment="1">
      <alignment horizontal="center"/>
    </xf>
    <xf numFmtId="49" fontId="7" fillId="33" borderId="48" xfId="0" applyNumberFormat="1" applyFont="1" applyFill="1" applyBorder="1" applyAlignment="1">
      <alignment horizontal="center"/>
    </xf>
    <xf numFmtId="0" fontId="0" fillId="33" borderId="59" xfId="0" applyFont="1" applyFill="1" applyBorder="1" applyAlignment="1">
      <alignment horizontal="center"/>
    </xf>
    <xf numFmtId="49" fontId="5" fillId="33" borderId="55" xfId="0" applyNumberFormat="1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66" xfId="0" applyFont="1" applyFill="1" applyBorder="1" applyAlignment="1">
      <alignment horizontal="center"/>
    </xf>
    <xf numFmtId="14" fontId="1" fillId="33" borderId="18" xfId="0" applyNumberFormat="1" applyFont="1" applyFill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2" fillId="0" borderId="65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164" fontId="4" fillId="0" borderId="39" xfId="0" applyNumberFormat="1" applyFont="1" applyBorder="1" applyAlignment="1">
      <alignment/>
    </xf>
    <xf numFmtId="0" fontId="9" fillId="33" borderId="0" xfId="0" applyFont="1" applyFill="1" applyBorder="1" applyAlignment="1">
      <alignment horizontal="center"/>
    </xf>
    <xf numFmtId="0" fontId="0" fillId="33" borderId="50" xfId="0" applyFont="1" applyFill="1" applyBorder="1" applyAlignment="1">
      <alignment horizontal="center"/>
    </xf>
    <xf numFmtId="0" fontId="0" fillId="33" borderId="51" xfId="0" applyFont="1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0" fontId="0" fillId="33" borderId="37" xfId="0" applyFont="1" applyFill="1" applyBorder="1" applyAlignment="1">
      <alignment horizontal="center"/>
    </xf>
    <xf numFmtId="164" fontId="16" fillId="33" borderId="46" xfId="0" applyNumberFormat="1" applyFont="1" applyFill="1" applyBorder="1" applyAlignment="1">
      <alignment/>
    </xf>
    <xf numFmtId="16" fontId="10" fillId="33" borderId="25" xfId="0" applyNumberFormat="1" applyFont="1" applyFill="1" applyBorder="1" applyAlignment="1">
      <alignment horizontal="center"/>
    </xf>
    <xf numFmtId="164" fontId="0" fillId="33" borderId="64" xfId="0" applyNumberFormat="1" applyFont="1" applyFill="1" applyBorder="1" applyAlignment="1">
      <alignment/>
    </xf>
    <xf numFmtId="49" fontId="26" fillId="33" borderId="27" xfId="0" applyNumberFormat="1" applyFont="1" applyFill="1" applyBorder="1" applyAlignment="1">
      <alignment horizontal="center"/>
    </xf>
    <xf numFmtId="164" fontId="18" fillId="33" borderId="37" xfId="0" applyNumberFormat="1" applyFont="1" applyFill="1" applyBorder="1" applyAlignment="1">
      <alignment horizontal="right"/>
    </xf>
    <xf numFmtId="49" fontId="10" fillId="33" borderId="52" xfId="0" applyNumberFormat="1" applyFont="1" applyFill="1" applyBorder="1" applyAlignment="1">
      <alignment horizontal="center"/>
    </xf>
    <xf numFmtId="49" fontId="0" fillId="33" borderId="13" xfId="0" applyNumberFormat="1" applyFont="1" applyFill="1" applyBorder="1" applyAlignment="1">
      <alignment/>
    </xf>
    <xf numFmtId="49" fontId="0" fillId="33" borderId="21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right"/>
    </xf>
    <xf numFmtId="16" fontId="4" fillId="33" borderId="25" xfId="0" applyNumberFormat="1" applyFont="1" applyFill="1" applyBorder="1" applyAlignment="1">
      <alignment horizontal="center"/>
    </xf>
    <xf numFmtId="49" fontId="10" fillId="33" borderId="13" xfId="0" applyNumberFormat="1" applyFont="1" applyFill="1" applyBorder="1" applyAlignment="1">
      <alignment horizontal="center"/>
    </xf>
    <xf numFmtId="49" fontId="10" fillId="33" borderId="15" xfId="0" applyNumberFormat="1" applyFont="1" applyFill="1" applyBorder="1" applyAlignment="1">
      <alignment horizontal="center"/>
    </xf>
    <xf numFmtId="164" fontId="0" fillId="33" borderId="15" xfId="0" applyNumberFormat="1" applyFont="1" applyFill="1" applyBorder="1" applyAlignment="1">
      <alignment/>
    </xf>
    <xf numFmtId="49" fontId="10" fillId="33" borderId="16" xfId="0" applyNumberFormat="1" applyFont="1" applyFill="1" applyBorder="1" applyAlignment="1">
      <alignment horizontal="center"/>
    </xf>
    <xf numFmtId="164" fontId="0" fillId="33" borderId="16" xfId="0" applyNumberFormat="1" applyFont="1" applyFill="1" applyBorder="1" applyAlignment="1">
      <alignment/>
    </xf>
    <xf numFmtId="0" fontId="28" fillId="33" borderId="14" xfId="0" applyFont="1" applyFill="1" applyBorder="1" applyAlignment="1">
      <alignment/>
    </xf>
    <xf numFmtId="0" fontId="28" fillId="33" borderId="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164" fontId="4" fillId="33" borderId="40" xfId="0" applyNumberFormat="1" applyFont="1" applyFill="1" applyBorder="1" applyAlignment="1">
      <alignment horizontal="right"/>
    </xf>
    <xf numFmtId="49" fontId="10" fillId="33" borderId="22" xfId="0" applyNumberFormat="1" applyFont="1" applyFill="1" applyBorder="1" applyAlignment="1">
      <alignment horizontal="center"/>
    </xf>
    <xf numFmtId="0" fontId="28" fillId="33" borderId="51" xfId="0" applyFont="1" applyFill="1" applyBorder="1" applyAlignment="1">
      <alignment/>
    </xf>
    <xf numFmtId="0" fontId="16" fillId="33" borderId="32" xfId="0" applyFont="1" applyFill="1" applyBorder="1" applyAlignment="1">
      <alignment horizontal="center"/>
    </xf>
    <xf numFmtId="0" fontId="30" fillId="33" borderId="49" xfId="0" applyFont="1" applyFill="1" applyBorder="1" applyAlignment="1">
      <alignment/>
    </xf>
    <xf numFmtId="0" fontId="5" fillId="33" borderId="32" xfId="0" applyFont="1" applyFill="1" applyBorder="1" applyAlignment="1">
      <alignment horizontal="center"/>
    </xf>
    <xf numFmtId="0" fontId="30" fillId="33" borderId="28" xfId="0" applyFont="1" applyFill="1" applyBorder="1" applyAlignment="1">
      <alignment/>
    </xf>
    <xf numFmtId="0" fontId="4" fillId="33" borderId="28" xfId="0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 horizontal="right"/>
    </xf>
    <xf numFmtId="164" fontId="12" fillId="33" borderId="37" xfId="0" applyNumberFormat="1" applyFont="1" applyFill="1" applyBorder="1" applyAlignment="1">
      <alignment/>
    </xf>
    <xf numFmtId="49" fontId="26" fillId="33" borderId="67" xfId="0" applyNumberFormat="1" applyFont="1" applyFill="1" applyBorder="1" applyAlignment="1">
      <alignment horizontal="center"/>
    </xf>
    <xf numFmtId="0" fontId="19" fillId="33" borderId="62" xfId="0" applyFont="1" applyFill="1" applyBorder="1" applyAlignment="1">
      <alignment/>
    </xf>
    <xf numFmtId="0" fontId="17" fillId="33" borderId="61" xfId="0" applyFont="1" applyFill="1" applyBorder="1" applyAlignment="1">
      <alignment/>
    </xf>
    <xf numFmtId="49" fontId="16" fillId="33" borderId="62" xfId="0" applyNumberFormat="1" applyFont="1" applyFill="1" applyBorder="1" applyAlignment="1">
      <alignment horizontal="center"/>
    </xf>
    <xf numFmtId="0" fontId="18" fillId="33" borderId="61" xfId="0" applyFont="1" applyFill="1" applyBorder="1" applyAlignment="1">
      <alignment horizontal="center"/>
    </xf>
    <xf numFmtId="0" fontId="18" fillId="33" borderId="63" xfId="0" applyFont="1" applyFill="1" applyBorder="1" applyAlignment="1">
      <alignment horizontal="center"/>
    </xf>
    <xf numFmtId="0" fontId="33" fillId="0" borderId="0" xfId="0" applyFont="1" applyAlignment="1">
      <alignment horizontal="left"/>
    </xf>
    <xf numFmtId="14" fontId="10" fillId="33" borderId="18" xfId="0" applyNumberFormat="1" applyFont="1" applyFill="1" applyBorder="1" applyAlignment="1">
      <alignment horizontal="center"/>
    </xf>
    <xf numFmtId="14" fontId="10" fillId="33" borderId="52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49" fontId="5" fillId="33" borderId="68" xfId="0" applyNumberFormat="1" applyFont="1" applyFill="1" applyBorder="1" applyAlignment="1">
      <alignment horizontal="center"/>
    </xf>
    <xf numFmtId="0" fontId="32" fillId="33" borderId="1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34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4" fillId="33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8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95"/>
  <sheetViews>
    <sheetView tabSelected="1" zoomScalePageLayoutView="0" workbookViewId="0" topLeftCell="A1">
      <selection activeCell="B293" sqref="B293"/>
    </sheetView>
  </sheetViews>
  <sheetFormatPr defaultColWidth="9.00390625" defaultRowHeight="12.75"/>
  <cols>
    <col min="1" max="1" width="6.375" style="0" customWidth="1"/>
    <col min="2" max="2" width="57.25390625" style="9" customWidth="1"/>
    <col min="3" max="3" width="4.625" style="0" customWidth="1"/>
    <col min="4" max="4" width="5.125" style="0" customWidth="1"/>
    <col min="6" max="6" width="4.875" style="0" customWidth="1"/>
    <col min="7" max="7" width="10.875" style="0" customWidth="1"/>
    <col min="8" max="8" width="9.25390625" style="0" customWidth="1"/>
    <col min="9" max="9" width="34.25390625" style="0" customWidth="1"/>
  </cols>
  <sheetData>
    <row r="1" spans="4:7" ht="15.75">
      <c r="D1" s="513" t="s">
        <v>373</v>
      </c>
      <c r="E1" s="513"/>
      <c r="F1" s="513"/>
      <c r="G1" s="513"/>
    </row>
    <row r="3" spans="4:7" ht="14.25">
      <c r="D3" s="514" t="s">
        <v>377</v>
      </c>
      <c r="E3" s="514"/>
      <c r="F3" s="514"/>
      <c r="G3" s="514"/>
    </row>
    <row r="4" spans="4:7" ht="14.25">
      <c r="D4" s="514" t="s">
        <v>140</v>
      </c>
      <c r="E4" s="514"/>
      <c r="F4" s="514"/>
      <c r="G4" s="514"/>
    </row>
    <row r="5" spans="2:7" ht="15" customHeight="1">
      <c r="B5" s="506"/>
      <c r="D5" s="514" t="s">
        <v>374</v>
      </c>
      <c r="E5" s="514"/>
      <c r="F5" s="514"/>
      <c r="G5" s="514"/>
    </row>
    <row r="6" spans="2:7" ht="15">
      <c r="B6" s="22"/>
      <c r="D6" s="518"/>
      <c r="E6" s="519"/>
      <c r="F6" s="519"/>
      <c r="G6" s="519"/>
    </row>
    <row r="7" spans="1:7" ht="16.5" customHeight="1">
      <c r="A7" s="517" t="s">
        <v>209</v>
      </c>
      <c r="B7" s="517"/>
      <c r="C7" s="517"/>
      <c r="D7" s="517"/>
      <c r="E7" s="517"/>
      <c r="F7" s="517"/>
      <c r="G7" s="517"/>
    </row>
    <row r="8" spans="1:7" ht="18" customHeight="1">
      <c r="A8" s="517" t="s">
        <v>376</v>
      </c>
      <c r="B8" s="517"/>
      <c r="C8" s="517"/>
      <c r="D8" s="517"/>
      <c r="E8" s="517"/>
      <c r="F8" s="517"/>
      <c r="G8" s="517"/>
    </row>
    <row r="9" spans="1:7" ht="17.25" customHeight="1">
      <c r="A9" s="153"/>
      <c r="B9" s="517" t="s">
        <v>375</v>
      </c>
      <c r="C9" s="517"/>
      <c r="D9" s="517"/>
      <c r="E9" s="517"/>
      <c r="F9" s="517"/>
      <c r="G9" s="154"/>
    </row>
    <row r="10" spans="1:7" ht="13.5" customHeight="1" thickBot="1">
      <c r="A10" s="155"/>
      <c r="B10" s="516"/>
      <c r="C10" s="516"/>
      <c r="D10" s="516"/>
      <c r="E10" s="516"/>
      <c r="G10" s="466" t="s">
        <v>95</v>
      </c>
    </row>
    <row r="11" spans="1:7" ht="13.5" customHeight="1">
      <c r="A11" s="160" t="s">
        <v>14</v>
      </c>
      <c r="B11" s="467" t="s">
        <v>15</v>
      </c>
      <c r="C11" s="161" t="s">
        <v>16</v>
      </c>
      <c r="D11" s="468" t="s">
        <v>0</v>
      </c>
      <c r="E11" s="161" t="s">
        <v>17</v>
      </c>
      <c r="F11" s="161" t="s">
        <v>0</v>
      </c>
      <c r="G11" s="469" t="s">
        <v>348</v>
      </c>
    </row>
    <row r="12" spans="1:7" ht="13.5" customHeight="1">
      <c r="A12" s="163" t="s">
        <v>18</v>
      </c>
      <c r="B12" s="156"/>
      <c r="C12" s="28" t="s">
        <v>19</v>
      </c>
      <c r="D12" s="157" t="s">
        <v>20</v>
      </c>
      <c r="E12" s="158" t="s">
        <v>1</v>
      </c>
      <c r="F12" s="158" t="s">
        <v>21</v>
      </c>
      <c r="G12" s="470">
        <v>2015</v>
      </c>
    </row>
    <row r="13" spans="1:7" ht="13.5" customHeight="1">
      <c r="A13" s="185"/>
      <c r="B13" s="364" t="s">
        <v>275</v>
      </c>
      <c r="C13" s="479" t="s">
        <v>349</v>
      </c>
      <c r="D13" s="235" t="s">
        <v>350</v>
      </c>
      <c r="E13" s="11"/>
      <c r="F13" s="11"/>
      <c r="G13" s="471">
        <f>G14+G80+G87+G91</f>
        <v>20297.600000000002</v>
      </c>
    </row>
    <row r="14" spans="1:9" ht="13.5" customHeight="1" thickBot="1">
      <c r="A14" s="201"/>
      <c r="B14" s="365" t="s">
        <v>90</v>
      </c>
      <c r="C14" s="477"/>
      <c r="D14" s="478"/>
      <c r="E14" s="44"/>
      <c r="F14" s="41"/>
      <c r="G14" s="142">
        <f>G15+G60-G80</f>
        <v>16558.600000000002</v>
      </c>
      <c r="H14" s="106"/>
      <c r="I14" s="350"/>
    </row>
    <row r="15" spans="1:7" ht="13.5" customHeight="1">
      <c r="A15" s="160"/>
      <c r="B15" s="366" t="s">
        <v>151</v>
      </c>
      <c r="C15" s="85">
        <v>887</v>
      </c>
      <c r="D15" s="161"/>
      <c r="E15" s="162"/>
      <c r="F15" s="161"/>
      <c r="G15" s="149">
        <f>G17+G25</f>
        <v>5103.8</v>
      </c>
    </row>
    <row r="16" spans="1:7" ht="13.5" customHeight="1">
      <c r="A16" s="163"/>
      <c r="B16" s="367" t="s">
        <v>152</v>
      </c>
      <c r="C16" s="164"/>
      <c r="D16" s="158"/>
      <c r="E16" s="165"/>
      <c r="F16" s="158"/>
      <c r="G16" s="150"/>
    </row>
    <row r="17" spans="1:7" ht="13.5" customHeight="1">
      <c r="A17" s="166" t="s">
        <v>2</v>
      </c>
      <c r="B17" s="365" t="s">
        <v>41</v>
      </c>
      <c r="C17" s="167">
        <v>887</v>
      </c>
      <c r="D17" s="26" t="s">
        <v>22</v>
      </c>
      <c r="E17" s="27"/>
      <c r="F17" s="26"/>
      <c r="G17" s="151">
        <f>G20</f>
        <v>1117.4</v>
      </c>
    </row>
    <row r="18" spans="1:7" ht="13.5" customHeight="1">
      <c r="A18" s="168"/>
      <c r="B18" s="368" t="s">
        <v>153</v>
      </c>
      <c r="C18" s="170"/>
      <c r="D18" s="29"/>
      <c r="E18" s="30"/>
      <c r="F18" s="29"/>
      <c r="G18" s="124"/>
    </row>
    <row r="19" spans="1:7" ht="13.5" customHeight="1" thickBot="1">
      <c r="A19" s="171"/>
      <c r="B19" s="369" t="s">
        <v>154</v>
      </c>
      <c r="C19" s="172"/>
      <c r="D19" s="173"/>
      <c r="E19" s="174"/>
      <c r="F19" s="173"/>
      <c r="G19" s="152"/>
    </row>
    <row r="20" spans="1:7" ht="13.5" customHeight="1">
      <c r="A20" s="175" t="s">
        <v>3</v>
      </c>
      <c r="B20" s="370" t="s">
        <v>68</v>
      </c>
      <c r="C20" s="59">
        <v>887</v>
      </c>
      <c r="D20" s="177" t="s">
        <v>22</v>
      </c>
      <c r="E20" s="178" t="s">
        <v>23</v>
      </c>
      <c r="F20" s="179"/>
      <c r="G20" s="146">
        <v>1117.4</v>
      </c>
    </row>
    <row r="21" spans="1:7" ht="13.5" customHeight="1">
      <c r="A21" s="181" t="s">
        <v>42</v>
      </c>
      <c r="B21" s="371" t="s">
        <v>289</v>
      </c>
      <c r="C21" s="25">
        <v>887</v>
      </c>
      <c r="D21" s="71" t="s">
        <v>22</v>
      </c>
      <c r="E21" s="40" t="s">
        <v>23</v>
      </c>
      <c r="F21" s="71" t="s">
        <v>288</v>
      </c>
      <c r="G21" s="139"/>
    </row>
    <row r="22" spans="1:7" ht="13.5" customHeight="1">
      <c r="A22" s="183"/>
      <c r="B22" s="372" t="s">
        <v>290</v>
      </c>
      <c r="C22" s="28"/>
      <c r="D22" s="184"/>
      <c r="E22" s="187"/>
      <c r="F22" s="184"/>
      <c r="G22" s="124"/>
    </row>
    <row r="23" spans="1:7" ht="13.5" customHeight="1">
      <c r="A23" s="183"/>
      <c r="B23" s="373" t="s">
        <v>360</v>
      </c>
      <c r="C23" s="28"/>
      <c r="D23" s="184"/>
      <c r="E23" s="187"/>
      <c r="F23" s="184"/>
      <c r="G23" s="124"/>
    </row>
    <row r="24" spans="1:7" ht="13.5" customHeight="1">
      <c r="A24" s="183"/>
      <c r="B24" s="373" t="s">
        <v>291</v>
      </c>
      <c r="C24" s="32"/>
      <c r="D24" s="184"/>
      <c r="E24" s="36"/>
      <c r="F24" s="184"/>
      <c r="G24" s="125"/>
    </row>
    <row r="25" spans="1:7" ht="13.5" customHeight="1">
      <c r="A25" s="188" t="s">
        <v>5</v>
      </c>
      <c r="B25" s="374" t="s">
        <v>43</v>
      </c>
      <c r="C25" s="189">
        <v>887</v>
      </c>
      <c r="D25" s="182" t="s">
        <v>24</v>
      </c>
      <c r="E25" s="26"/>
      <c r="F25" s="182"/>
      <c r="G25" s="142">
        <f>G29+G45</f>
        <v>3986.4</v>
      </c>
    </row>
    <row r="26" spans="1:7" ht="13.5" customHeight="1">
      <c r="A26" s="62"/>
      <c r="B26" s="375" t="s">
        <v>44</v>
      </c>
      <c r="C26" s="17"/>
      <c r="D26" s="190"/>
      <c r="E26" s="29"/>
      <c r="F26" s="190"/>
      <c r="G26" s="124"/>
    </row>
    <row r="27" spans="1:7" ht="13.5" customHeight="1">
      <c r="A27" s="62"/>
      <c r="B27" s="375" t="s">
        <v>45</v>
      </c>
      <c r="C27" s="17"/>
      <c r="D27" s="190"/>
      <c r="E27" s="29"/>
      <c r="F27" s="190"/>
      <c r="G27" s="124"/>
    </row>
    <row r="28" spans="1:7" ht="13.5" customHeight="1">
      <c r="A28" s="63"/>
      <c r="B28" s="376" t="s">
        <v>46</v>
      </c>
      <c r="C28" s="31"/>
      <c r="D28" s="57"/>
      <c r="E28" s="33"/>
      <c r="F28" s="57"/>
      <c r="G28" s="125"/>
    </row>
    <row r="29" spans="1:7" ht="13.5" customHeight="1">
      <c r="A29" s="191" t="s">
        <v>26</v>
      </c>
      <c r="B29" s="365" t="s">
        <v>190</v>
      </c>
      <c r="C29" s="167">
        <v>887</v>
      </c>
      <c r="D29" s="26" t="s">
        <v>24</v>
      </c>
      <c r="E29" s="192" t="s">
        <v>155</v>
      </c>
      <c r="F29" s="44"/>
      <c r="G29" s="147">
        <f>G33+G39</f>
        <v>1225.4</v>
      </c>
    </row>
    <row r="30" spans="1:7" ht="13.5" customHeight="1">
      <c r="A30" s="193"/>
      <c r="B30" s="377" t="s">
        <v>191</v>
      </c>
      <c r="C30" s="107"/>
      <c r="D30" s="33"/>
      <c r="E30" s="34"/>
      <c r="F30" s="23"/>
      <c r="G30" s="124"/>
    </row>
    <row r="31" spans="1:7" ht="13.5" customHeight="1">
      <c r="A31" s="194" t="s">
        <v>48</v>
      </c>
      <c r="B31" s="368" t="s">
        <v>216</v>
      </c>
      <c r="C31" s="170">
        <v>887</v>
      </c>
      <c r="D31" s="29" t="s">
        <v>24</v>
      </c>
      <c r="E31" s="30" t="s">
        <v>104</v>
      </c>
      <c r="F31" s="165"/>
      <c r="G31" s="112">
        <v>960.8</v>
      </c>
    </row>
    <row r="32" spans="1:7" ht="13.5" customHeight="1">
      <c r="A32" s="194"/>
      <c r="B32" s="368" t="s">
        <v>217</v>
      </c>
      <c r="C32" s="170"/>
      <c r="D32" s="29"/>
      <c r="E32" s="30"/>
      <c r="F32" s="165"/>
      <c r="G32" s="125"/>
    </row>
    <row r="33" spans="1:7" ht="13.5" customHeight="1">
      <c r="A33" s="195" t="s">
        <v>378</v>
      </c>
      <c r="B33" s="371" t="s">
        <v>289</v>
      </c>
      <c r="C33" s="25">
        <v>887</v>
      </c>
      <c r="D33" s="71" t="s">
        <v>24</v>
      </c>
      <c r="E33" s="192" t="s">
        <v>104</v>
      </c>
      <c r="F33" s="44">
        <v>100</v>
      </c>
      <c r="G33" s="112">
        <v>960.8</v>
      </c>
    </row>
    <row r="34" spans="1:7" ht="13.5" customHeight="1">
      <c r="A34" s="196"/>
      <c r="B34" s="372" t="s">
        <v>290</v>
      </c>
      <c r="C34" s="28"/>
      <c r="D34" s="184"/>
      <c r="E34" s="232"/>
      <c r="F34" s="165"/>
      <c r="G34" s="111"/>
    </row>
    <row r="35" spans="1:7" ht="13.5" customHeight="1">
      <c r="A35" s="196"/>
      <c r="B35" s="373" t="s">
        <v>360</v>
      </c>
      <c r="C35" s="28"/>
      <c r="D35" s="184"/>
      <c r="E35" s="232"/>
      <c r="F35" s="165"/>
      <c r="G35" s="111"/>
    </row>
    <row r="36" spans="1:7" ht="13.5" customHeight="1">
      <c r="A36" s="196"/>
      <c r="B36" s="373" t="s">
        <v>291</v>
      </c>
      <c r="C36" s="32"/>
      <c r="D36" s="184"/>
      <c r="E36" s="197"/>
      <c r="F36" s="165"/>
      <c r="G36" s="127"/>
    </row>
    <row r="37" spans="1:7" ht="13.5" customHeight="1" hidden="1">
      <c r="A37" s="198" t="s">
        <v>88</v>
      </c>
      <c r="B37" s="378" t="s">
        <v>47</v>
      </c>
      <c r="C37" s="39">
        <v>887</v>
      </c>
      <c r="D37" s="38" t="s">
        <v>24</v>
      </c>
      <c r="E37" s="199" t="s">
        <v>104</v>
      </c>
      <c r="F37" s="38" t="s">
        <v>220</v>
      </c>
      <c r="G37" s="133">
        <v>700.4</v>
      </c>
    </row>
    <row r="38" spans="1:7" ht="13.5" customHeight="1" hidden="1">
      <c r="A38" s="200" t="s">
        <v>89</v>
      </c>
      <c r="B38" s="378" t="s">
        <v>73</v>
      </c>
      <c r="C38" s="39">
        <v>887</v>
      </c>
      <c r="D38" s="38" t="s">
        <v>24</v>
      </c>
      <c r="E38" s="192" t="s">
        <v>104</v>
      </c>
      <c r="F38" s="38" t="s">
        <v>220</v>
      </c>
      <c r="G38" s="133">
        <v>199.7</v>
      </c>
    </row>
    <row r="39" spans="1:7" ht="13.5" customHeight="1">
      <c r="A39" s="234" t="s">
        <v>388</v>
      </c>
      <c r="B39" s="379" t="s">
        <v>361</v>
      </c>
      <c r="C39" s="25">
        <v>887</v>
      </c>
      <c r="D39" s="71" t="s">
        <v>24</v>
      </c>
      <c r="E39" s="192" t="s">
        <v>105</v>
      </c>
      <c r="F39" s="202"/>
      <c r="G39" s="148">
        <v>264.6</v>
      </c>
    </row>
    <row r="40" spans="1:7" ht="13.5" customHeight="1">
      <c r="A40" s="203"/>
      <c r="B40" s="380" t="s">
        <v>270</v>
      </c>
      <c r="C40" s="32"/>
      <c r="D40" s="70"/>
      <c r="E40" s="204"/>
      <c r="F40" s="205"/>
      <c r="G40" s="125"/>
    </row>
    <row r="41" spans="1:7" ht="13.5" customHeight="1">
      <c r="A41" s="206" t="s">
        <v>395</v>
      </c>
      <c r="B41" s="371" t="s">
        <v>289</v>
      </c>
      <c r="C41" s="25">
        <v>887</v>
      </c>
      <c r="D41" s="71" t="s">
        <v>24</v>
      </c>
      <c r="E41" s="192" t="s">
        <v>105</v>
      </c>
      <c r="F41" s="207">
        <v>100</v>
      </c>
      <c r="G41" s="139">
        <v>264.6</v>
      </c>
    </row>
    <row r="42" spans="1:7" ht="13.5" customHeight="1">
      <c r="A42" s="209"/>
      <c r="B42" s="372" t="s">
        <v>290</v>
      </c>
      <c r="C42" s="28"/>
      <c r="D42" s="184"/>
      <c r="E42" s="204"/>
      <c r="F42" s="207"/>
      <c r="G42" s="124"/>
    </row>
    <row r="43" spans="1:7" ht="13.5" customHeight="1">
      <c r="A43" s="209"/>
      <c r="B43" s="373" t="s">
        <v>360</v>
      </c>
      <c r="C43" s="28"/>
      <c r="D43" s="184"/>
      <c r="E43" s="204"/>
      <c r="F43" s="207"/>
      <c r="G43" s="124"/>
    </row>
    <row r="44" spans="1:7" ht="13.5" customHeight="1" thickBot="1">
      <c r="A44" s="209"/>
      <c r="B44" s="373" t="s">
        <v>291</v>
      </c>
      <c r="C44" s="28"/>
      <c r="D44" s="184"/>
      <c r="E44" s="204"/>
      <c r="F44" s="207"/>
      <c r="G44" s="124"/>
    </row>
    <row r="45" spans="1:7" ht="13.5" customHeight="1">
      <c r="A45" s="210" t="s">
        <v>386</v>
      </c>
      <c r="B45" s="381" t="s">
        <v>219</v>
      </c>
      <c r="C45" s="211">
        <v>887</v>
      </c>
      <c r="D45" s="60" t="s">
        <v>24</v>
      </c>
      <c r="E45" s="161" t="s">
        <v>371</v>
      </c>
      <c r="F45" s="60"/>
      <c r="G45" s="110">
        <f>G47+G51+G55</f>
        <v>2761</v>
      </c>
    </row>
    <row r="46" spans="1:7" ht="13.5" customHeight="1">
      <c r="A46" s="213"/>
      <c r="B46" s="382" t="s">
        <v>51</v>
      </c>
      <c r="C46" s="107"/>
      <c r="D46" s="33"/>
      <c r="E46" s="214"/>
      <c r="F46" s="33"/>
      <c r="G46" s="114"/>
    </row>
    <row r="47" spans="1:7" ht="13.5" customHeight="1">
      <c r="A47" s="215" t="s">
        <v>49</v>
      </c>
      <c r="B47" s="371" t="s">
        <v>289</v>
      </c>
      <c r="C47" s="25">
        <v>887</v>
      </c>
      <c r="D47" s="71" t="s">
        <v>24</v>
      </c>
      <c r="E47" s="41" t="s">
        <v>372</v>
      </c>
      <c r="F47" s="71" t="s">
        <v>288</v>
      </c>
      <c r="G47" s="112">
        <v>2724</v>
      </c>
    </row>
    <row r="48" spans="1:7" ht="13.5" customHeight="1">
      <c r="A48" s="243"/>
      <c r="B48" s="372" t="s">
        <v>290</v>
      </c>
      <c r="C48" s="28"/>
      <c r="D48" s="184"/>
      <c r="E48" s="158"/>
      <c r="F48" s="184"/>
      <c r="G48" s="132"/>
    </row>
    <row r="49" spans="1:7" ht="13.5" customHeight="1">
      <c r="A49" s="243"/>
      <c r="B49" s="373" t="s">
        <v>360</v>
      </c>
      <c r="C49" s="28"/>
      <c r="D49" s="184"/>
      <c r="E49" s="158"/>
      <c r="F49" s="184"/>
      <c r="G49" s="132"/>
    </row>
    <row r="50" spans="1:7" ht="13.5" customHeight="1">
      <c r="A50" s="200"/>
      <c r="B50" s="373" t="s">
        <v>291</v>
      </c>
      <c r="C50" s="32"/>
      <c r="D50" s="70"/>
      <c r="E50" s="37"/>
      <c r="F50" s="70"/>
      <c r="G50" s="127"/>
    </row>
    <row r="51" spans="1:7" ht="13.5" customHeight="1">
      <c r="A51" s="216" t="s">
        <v>218</v>
      </c>
      <c r="B51" s="383" t="s">
        <v>292</v>
      </c>
      <c r="C51" s="25">
        <v>887</v>
      </c>
      <c r="D51" s="71" t="s">
        <v>24</v>
      </c>
      <c r="E51" s="41" t="s">
        <v>372</v>
      </c>
      <c r="F51" s="202">
        <v>200</v>
      </c>
      <c r="G51" s="342">
        <f>G53</f>
        <v>36</v>
      </c>
    </row>
    <row r="52" spans="1:7" ht="13.5" customHeight="1">
      <c r="A52" s="217"/>
      <c r="B52" s="380" t="s">
        <v>293</v>
      </c>
      <c r="C52" s="32"/>
      <c r="D52" s="70"/>
      <c r="E52" s="37"/>
      <c r="F52" s="205"/>
      <c r="G52" s="343"/>
    </row>
    <row r="53" spans="1:7" ht="13.5" customHeight="1" hidden="1">
      <c r="A53" s="219" t="s">
        <v>283</v>
      </c>
      <c r="B53" s="378" t="s">
        <v>74</v>
      </c>
      <c r="C53" s="25">
        <v>887</v>
      </c>
      <c r="D53" s="71" t="s">
        <v>24</v>
      </c>
      <c r="E53" s="41" t="s">
        <v>70</v>
      </c>
      <c r="F53" s="202">
        <v>244</v>
      </c>
      <c r="G53" s="344">
        <v>36</v>
      </c>
    </row>
    <row r="54" spans="1:7" ht="13.5" customHeight="1" thickBot="1">
      <c r="A54" s="221" t="s">
        <v>387</v>
      </c>
      <c r="B54" s="384" t="s">
        <v>294</v>
      </c>
      <c r="C54" s="222">
        <v>887</v>
      </c>
      <c r="D54" s="223" t="s">
        <v>24</v>
      </c>
      <c r="E54" s="69" t="s">
        <v>372</v>
      </c>
      <c r="F54" s="224">
        <v>800</v>
      </c>
      <c r="G54" s="345">
        <f>G55</f>
        <v>1</v>
      </c>
    </row>
    <row r="55" spans="1:7" ht="13.5" customHeight="1" hidden="1" thickBot="1">
      <c r="A55" s="221" t="s">
        <v>266</v>
      </c>
      <c r="B55" s="384" t="s">
        <v>221</v>
      </c>
      <c r="C55" s="222">
        <v>887</v>
      </c>
      <c r="D55" s="223" t="s">
        <v>24</v>
      </c>
      <c r="E55" s="69" t="s">
        <v>70</v>
      </c>
      <c r="F55" s="224">
        <v>852</v>
      </c>
      <c r="G55" s="113">
        <v>1</v>
      </c>
    </row>
    <row r="56" spans="1:7" ht="13.5" customHeight="1" hidden="1">
      <c r="A56" s="472" t="s">
        <v>267</v>
      </c>
      <c r="B56" s="385" t="s">
        <v>243</v>
      </c>
      <c r="C56" s="164">
        <v>887</v>
      </c>
      <c r="D56" s="187" t="s">
        <v>24</v>
      </c>
      <c r="E56" s="158" t="s">
        <v>70</v>
      </c>
      <c r="F56" s="207">
        <v>852</v>
      </c>
      <c r="G56" s="111">
        <v>1</v>
      </c>
    </row>
    <row r="57" spans="1:7" ht="13.5" customHeight="1">
      <c r="A57" s="225"/>
      <c r="B57" s="386" t="s">
        <v>116</v>
      </c>
      <c r="C57" s="211">
        <v>973</v>
      </c>
      <c r="D57" s="180"/>
      <c r="E57" s="227"/>
      <c r="F57" s="228"/>
      <c r="G57" s="110">
        <f>G60+G87+G91+G118+G137+G187+G234+G248+G274+G284</f>
        <v>86986.90000000001</v>
      </c>
    </row>
    <row r="58" spans="1:7" ht="13.5" customHeight="1">
      <c r="A58" s="62"/>
      <c r="B58" s="387" t="s">
        <v>117</v>
      </c>
      <c r="C58" s="28"/>
      <c r="D58" s="184"/>
      <c r="E58" s="204"/>
      <c r="F58" s="207"/>
      <c r="G58" s="124"/>
    </row>
    <row r="59" spans="1:7" ht="13.5" customHeight="1">
      <c r="A59" s="63"/>
      <c r="B59" s="388" t="s">
        <v>156</v>
      </c>
      <c r="C59" s="28"/>
      <c r="D59" s="70"/>
      <c r="E59" s="218"/>
      <c r="F59" s="205"/>
      <c r="G59" s="125"/>
    </row>
    <row r="60" spans="1:9" ht="13.5" customHeight="1">
      <c r="A60" s="188" t="s">
        <v>6</v>
      </c>
      <c r="B60" s="365" t="s">
        <v>206</v>
      </c>
      <c r="C60" s="229" t="s">
        <v>55</v>
      </c>
      <c r="D60" s="26" t="s">
        <v>25</v>
      </c>
      <c r="E60" s="208"/>
      <c r="F60" s="202"/>
      <c r="G60" s="142">
        <f>G64+G69+G80</f>
        <v>11460.4</v>
      </c>
      <c r="I60" s="350"/>
    </row>
    <row r="61" spans="1:7" ht="13.5" customHeight="1">
      <c r="A61" s="62"/>
      <c r="B61" s="368" t="s">
        <v>207</v>
      </c>
      <c r="C61" s="28"/>
      <c r="D61" s="184"/>
      <c r="E61" s="204"/>
      <c r="F61" s="207"/>
      <c r="G61" s="124"/>
    </row>
    <row r="62" spans="1:7" ht="13.5" customHeight="1">
      <c r="A62" s="62"/>
      <c r="B62" s="368" t="s">
        <v>208</v>
      </c>
      <c r="C62" s="28"/>
      <c r="D62" s="184"/>
      <c r="E62" s="204"/>
      <c r="F62" s="207"/>
      <c r="G62" s="124"/>
    </row>
    <row r="63" spans="1:7" ht="13.5" customHeight="1">
      <c r="A63" s="63"/>
      <c r="B63" s="377" t="s">
        <v>157</v>
      </c>
      <c r="C63" s="28"/>
      <c r="D63" s="70"/>
      <c r="E63" s="218"/>
      <c r="F63" s="205"/>
      <c r="G63" s="125"/>
    </row>
    <row r="64" spans="1:7" ht="13.5" customHeight="1">
      <c r="A64" s="230" t="s">
        <v>32</v>
      </c>
      <c r="B64" s="368" t="s">
        <v>40</v>
      </c>
      <c r="C64" s="13">
        <v>973</v>
      </c>
      <c r="D64" s="231" t="s">
        <v>25</v>
      </c>
      <c r="E64" s="232" t="s">
        <v>28</v>
      </c>
      <c r="F64" s="232"/>
      <c r="G64" s="143">
        <f>G65</f>
        <v>1117.4</v>
      </c>
    </row>
    <row r="65" spans="1:7" ht="13.5" customHeight="1">
      <c r="A65" s="195" t="s">
        <v>71</v>
      </c>
      <c r="B65" s="371" t="s">
        <v>289</v>
      </c>
      <c r="C65" s="25">
        <v>973</v>
      </c>
      <c r="D65" s="71" t="s">
        <v>25</v>
      </c>
      <c r="E65" s="208" t="s">
        <v>28</v>
      </c>
      <c r="F65" s="202">
        <v>100</v>
      </c>
      <c r="G65" s="139">
        <v>1117.4</v>
      </c>
    </row>
    <row r="66" spans="1:7" ht="13.5" customHeight="1">
      <c r="A66" s="196"/>
      <c r="B66" s="372" t="s">
        <v>290</v>
      </c>
      <c r="C66" s="28"/>
      <c r="D66" s="184"/>
      <c r="E66" s="204"/>
      <c r="F66" s="207"/>
      <c r="G66" s="124"/>
    </row>
    <row r="67" spans="1:7" ht="13.5" customHeight="1">
      <c r="A67" s="196"/>
      <c r="B67" s="373" t="s">
        <v>360</v>
      </c>
      <c r="C67" s="28"/>
      <c r="D67" s="184"/>
      <c r="E67" s="204"/>
      <c r="F67" s="207"/>
      <c r="G67" s="124"/>
    </row>
    <row r="68" spans="1:7" ht="13.5" customHeight="1">
      <c r="A68" s="233"/>
      <c r="B68" s="373" t="s">
        <v>291</v>
      </c>
      <c r="C68" s="32"/>
      <c r="D68" s="70"/>
      <c r="E68" s="218"/>
      <c r="F68" s="205"/>
      <c r="G68" s="125"/>
    </row>
    <row r="69" spans="1:9" ht="13.5" customHeight="1">
      <c r="A69" s="188" t="s">
        <v>72</v>
      </c>
      <c r="B69" s="389" t="s">
        <v>296</v>
      </c>
      <c r="C69" s="167">
        <v>973</v>
      </c>
      <c r="D69" s="26" t="s">
        <v>25</v>
      </c>
      <c r="E69" s="182" t="s">
        <v>99</v>
      </c>
      <c r="F69" s="316"/>
      <c r="G69" s="145">
        <f>G71+G75+G77</f>
        <v>10337.4</v>
      </c>
      <c r="I69" s="350"/>
    </row>
    <row r="70" spans="1:7" ht="13.5" customHeight="1">
      <c r="A70" s="63"/>
      <c r="B70" s="382" t="s">
        <v>295</v>
      </c>
      <c r="C70" s="107"/>
      <c r="D70" s="33"/>
      <c r="E70" s="57"/>
      <c r="F70" s="317"/>
      <c r="G70" s="114"/>
    </row>
    <row r="71" spans="1:7" ht="13.5" customHeight="1">
      <c r="A71" s="188"/>
      <c r="B71" s="390" t="s">
        <v>289</v>
      </c>
      <c r="C71" s="167">
        <v>973</v>
      </c>
      <c r="D71" s="29" t="s">
        <v>25</v>
      </c>
      <c r="E71" s="182" t="s">
        <v>99</v>
      </c>
      <c r="F71" s="316">
        <v>100</v>
      </c>
      <c r="G71" s="145">
        <v>8175.9</v>
      </c>
    </row>
    <row r="72" spans="1:7" ht="13.5" customHeight="1">
      <c r="A72" s="62"/>
      <c r="B72" s="391" t="s">
        <v>290</v>
      </c>
      <c r="C72" s="170"/>
      <c r="D72" s="29"/>
      <c r="E72" s="190"/>
      <c r="F72" s="314"/>
      <c r="G72" s="134"/>
    </row>
    <row r="73" spans="1:7" ht="13.5" customHeight="1">
      <c r="A73" s="206"/>
      <c r="B73" s="392" t="s">
        <v>360</v>
      </c>
      <c r="C73" s="170"/>
      <c r="D73" s="29"/>
      <c r="E73" s="190"/>
      <c r="F73" s="314"/>
      <c r="G73" s="111"/>
    </row>
    <row r="74" spans="1:7" ht="13.5" customHeight="1">
      <c r="A74" s="359"/>
      <c r="B74" s="393" t="s">
        <v>291</v>
      </c>
      <c r="C74" s="107"/>
      <c r="D74" s="33"/>
      <c r="E74" s="57"/>
      <c r="F74" s="317"/>
      <c r="G74" s="127"/>
    </row>
    <row r="75" spans="1:7" ht="13.5" customHeight="1">
      <c r="A75" s="234" t="s">
        <v>390</v>
      </c>
      <c r="B75" s="383" t="s">
        <v>292</v>
      </c>
      <c r="C75" s="45">
        <v>973</v>
      </c>
      <c r="D75" s="40" t="s">
        <v>25</v>
      </c>
      <c r="E75" s="202" t="s">
        <v>99</v>
      </c>
      <c r="F75" s="208">
        <v>200</v>
      </c>
      <c r="G75" s="145">
        <v>2146.5</v>
      </c>
    </row>
    <row r="76" spans="1:7" ht="13.5" customHeight="1">
      <c r="A76" s="236"/>
      <c r="B76" s="380" t="s">
        <v>293</v>
      </c>
      <c r="C76" s="35"/>
      <c r="D76" s="36"/>
      <c r="E76" s="205"/>
      <c r="F76" s="218"/>
      <c r="G76" s="114"/>
    </row>
    <row r="77" spans="1:7" ht="13.5" customHeight="1" thickBot="1">
      <c r="A77" s="234" t="s">
        <v>158</v>
      </c>
      <c r="B77" s="384" t="s">
        <v>294</v>
      </c>
      <c r="C77" s="164">
        <v>973</v>
      </c>
      <c r="D77" s="187" t="s">
        <v>25</v>
      </c>
      <c r="E77" s="204" t="s">
        <v>99</v>
      </c>
      <c r="F77" s="204">
        <v>800</v>
      </c>
      <c r="G77" s="346">
        <v>15</v>
      </c>
    </row>
    <row r="78" spans="1:7" ht="13.5" customHeight="1" hidden="1">
      <c r="A78" s="234" t="s">
        <v>226</v>
      </c>
      <c r="B78" s="394" t="s">
        <v>272</v>
      </c>
      <c r="C78" s="51">
        <v>973</v>
      </c>
      <c r="D78" s="38" t="s">
        <v>25</v>
      </c>
      <c r="E78" s="220" t="s">
        <v>99</v>
      </c>
      <c r="F78" s="220">
        <v>851</v>
      </c>
      <c r="G78" s="145">
        <v>34</v>
      </c>
    </row>
    <row r="79" spans="1:7" ht="13.5" customHeight="1" hidden="1" thickBot="1">
      <c r="A79" s="237" t="s">
        <v>227</v>
      </c>
      <c r="B79" s="395" t="s">
        <v>221</v>
      </c>
      <c r="C79" s="238">
        <v>973</v>
      </c>
      <c r="D79" s="68" t="s">
        <v>25</v>
      </c>
      <c r="E79" s="239" t="s">
        <v>99</v>
      </c>
      <c r="F79" s="239">
        <v>852</v>
      </c>
      <c r="G79" s="113">
        <v>1</v>
      </c>
    </row>
    <row r="80" spans="1:7" ht="13.5" customHeight="1">
      <c r="A80" s="240" t="s">
        <v>109</v>
      </c>
      <c r="B80" s="370" t="s">
        <v>285</v>
      </c>
      <c r="C80" s="241">
        <v>973</v>
      </c>
      <c r="D80" s="178" t="s">
        <v>25</v>
      </c>
      <c r="E80" s="228" t="s">
        <v>284</v>
      </c>
      <c r="F80" s="227"/>
      <c r="G80" s="110">
        <f>G84</f>
        <v>5.6</v>
      </c>
    </row>
    <row r="81" spans="1:7" ht="13.5" customHeight="1">
      <c r="A81" s="209"/>
      <c r="B81" s="368" t="s">
        <v>286</v>
      </c>
      <c r="C81" s="156"/>
      <c r="D81" s="187"/>
      <c r="E81" s="184"/>
      <c r="F81" s="204"/>
      <c r="G81" s="111"/>
    </row>
    <row r="82" spans="1:7" ht="13.5" customHeight="1">
      <c r="A82" s="209"/>
      <c r="B82" s="368" t="s">
        <v>362</v>
      </c>
      <c r="C82" s="156"/>
      <c r="D82" s="187"/>
      <c r="E82" s="184"/>
      <c r="F82" s="204"/>
      <c r="G82" s="111"/>
    </row>
    <row r="83" spans="1:7" ht="13.5" customHeight="1">
      <c r="A83" s="209"/>
      <c r="B83" s="368" t="s">
        <v>287</v>
      </c>
      <c r="C83" s="156"/>
      <c r="D83" s="187"/>
      <c r="E83" s="184"/>
      <c r="F83" s="204"/>
      <c r="G83" s="111"/>
    </row>
    <row r="84" spans="1:7" ht="13.5" customHeight="1">
      <c r="A84" s="508" t="s">
        <v>100</v>
      </c>
      <c r="B84" s="383" t="s">
        <v>292</v>
      </c>
      <c r="C84" s="242">
        <v>973</v>
      </c>
      <c r="D84" s="71" t="s">
        <v>25</v>
      </c>
      <c r="E84" s="208" t="s">
        <v>268</v>
      </c>
      <c r="F84" s="202">
        <v>200</v>
      </c>
      <c r="G84" s="112">
        <v>5.6</v>
      </c>
    </row>
    <row r="85" spans="1:7" ht="13.5" customHeight="1" hidden="1" thickBot="1">
      <c r="A85" s="243" t="s">
        <v>148</v>
      </c>
      <c r="B85" s="380" t="s">
        <v>293</v>
      </c>
      <c r="C85" s="164">
        <v>973</v>
      </c>
      <c r="D85" s="187" t="s">
        <v>25</v>
      </c>
      <c r="E85" s="207" t="s">
        <v>268</v>
      </c>
      <c r="F85" s="204">
        <v>244</v>
      </c>
      <c r="G85" s="111">
        <v>5.3</v>
      </c>
    </row>
    <row r="86" spans="1:7" ht="13.5" customHeight="1" thickBot="1">
      <c r="A86" s="244"/>
      <c r="B86" s="396" t="s">
        <v>273</v>
      </c>
      <c r="C86" s="222"/>
      <c r="D86" s="223"/>
      <c r="E86" s="224"/>
      <c r="F86" s="246"/>
      <c r="G86" s="113"/>
    </row>
    <row r="87" spans="1:7" ht="13.5" customHeight="1">
      <c r="A87" s="250" t="s">
        <v>7</v>
      </c>
      <c r="B87" s="399" t="s">
        <v>76</v>
      </c>
      <c r="C87" s="251">
        <v>973</v>
      </c>
      <c r="D87" s="77" t="s">
        <v>92</v>
      </c>
      <c r="E87" s="77"/>
      <c r="F87" s="252"/>
      <c r="G87" s="347">
        <f>G88</f>
        <v>2762.7</v>
      </c>
    </row>
    <row r="88" spans="1:7" ht="13.5" customHeight="1">
      <c r="A88" s="253" t="s">
        <v>8</v>
      </c>
      <c r="B88" s="400" t="s">
        <v>77</v>
      </c>
      <c r="C88" s="254">
        <v>973</v>
      </c>
      <c r="D88" s="235" t="s">
        <v>92</v>
      </c>
      <c r="E88" s="235" t="s">
        <v>78</v>
      </c>
      <c r="F88" s="235"/>
      <c r="G88" s="348">
        <f>G89</f>
        <v>2762.7</v>
      </c>
    </row>
    <row r="89" spans="1:7" ht="13.5" customHeight="1" thickBot="1">
      <c r="A89" s="219" t="s">
        <v>101</v>
      </c>
      <c r="B89" s="384" t="s">
        <v>294</v>
      </c>
      <c r="C89" s="255" t="s">
        <v>55</v>
      </c>
      <c r="D89" s="71" t="s">
        <v>92</v>
      </c>
      <c r="E89" s="38" t="s">
        <v>78</v>
      </c>
      <c r="F89" s="256" t="s">
        <v>297</v>
      </c>
      <c r="G89" s="348">
        <v>2762.7</v>
      </c>
    </row>
    <row r="90" spans="1:7" ht="13.5" customHeight="1" hidden="1" thickBot="1">
      <c r="A90" s="257" t="s">
        <v>231</v>
      </c>
      <c r="B90" s="401" t="s">
        <v>27</v>
      </c>
      <c r="C90" s="258" t="s">
        <v>55</v>
      </c>
      <c r="D90" s="259" t="s">
        <v>92</v>
      </c>
      <c r="E90" s="68" t="s">
        <v>78</v>
      </c>
      <c r="F90" s="260" t="s">
        <v>161</v>
      </c>
      <c r="G90" s="119">
        <v>1885.1</v>
      </c>
    </row>
    <row r="91" spans="1:7" ht="13.5" customHeight="1">
      <c r="A91" s="58" t="s">
        <v>9</v>
      </c>
      <c r="B91" s="370" t="s">
        <v>79</v>
      </c>
      <c r="C91" s="261" t="s">
        <v>55</v>
      </c>
      <c r="D91" s="60" t="s">
        <v>91</v>
      </c>
      <c r="E91" s="212"/>
      <c r="F91" s="262"/>
      <c r="G91" s="118">
        <f>G92+G97+G105+G109</f>
        <v>970.7</v>
      </c>
    </row>
    <row r="92" spans="1:7" ht="13.5" customHeight="1">
      <c r="A92" s="50" t="s">
        <v>10</v>
      </c>
      <c r="B92" s="379" t="s">
        <v>347</v>
      </c>
      <c r="C92" s="256" t="s">
        <v>55</v>
      </c>
      <c r="D92" s="40" t="s">
        <v>91</v>
      </c>
      <c r="E92" s="71" t="s">
        <v>113</v>
      </c>
      <c r="F92" s="263"/>
      <c r="G92" s="112">
        <f>G94</f>
        <v>90</v>
      </c>
    </row>
    <row r="93" spans="1:7" ht="13.5" customHeight="1">
      <c r="A93" s="264"/>
      <c r="B93" s="380" t="s">
        <v>162</v>
      </c>
      <c r="C93" s="265"/>
      <c r="D93" s="57"/>
      <c r="E93" s="33"/>
      <c r="F93" s="266"/>
      <c r="G93" s="125"/>
    </row>
    <row r="94" spans="1:7" ht="13.5" customHeight="1">
      <c r="A94" s="267" t="s">
        <v>232</v>
      </c>
      <c r="B94" s="383" t="s">
        <v>292</v>
      </c>
      <c r="C94" s="256" t="s">
        <v>55</v>
      </c>
      <c r="D94" s="40" t="s">
        <v>91</v>
      </c>
      <c r="E94" s="71" t="s">
        <v>113</v>
      </c>
      <c r="F94" s="263" t="s">
        <v>298</v>
      </c>
      <c r="G94" s="112">
        <v>90</v>
      </c>
    </row>
    <row r="95" spans="1:7" ht="13.5" customHeight="1" hidden="1">
      <c r="A95" s="268" t="s">
        <v>141</v>
      </c>
      <c r="B95" s="380" t="s">
        <v>293</v>
      </c>
      <c r="C95" s="269" t="s">
        <v>55</v>
      </c>
      <c r="D95" s="187" t="s">
        <v>91</v>
      </c>
      <c r="E95" s="184" t="s">
        <v>113</v>
      </c>
      <c r="F95" s="270" t="s">
        <v>228</v>
      </c>
      <c r="G95" s="111">
        <v>105</v>
      </c>
    </row>
    <row r="96" spans="1:7" ht="13.5" customHeight="1" thickBot="1">
      <c r="A96" s="271"/>
      <c r="B96" s="396" t="s">
        <v>273</v>
      </c>
      <c r="C96" s="272"/>
      <c r="D96" s="36"/>
      <c r="E96" s="70"/>
      <c r="F96" s="273"/>
      <c r="G96" s="127"/>
    </row>
    <row r="97" spans="1:7" ht="13.5" customHeight="1" hidden="1">
      <c r="A97" s="274" t="s">
        <v>142</v>
      </c>
      <c r="B97" s="379" t="s">
        <v>163</v>
      </c>
      <c r="C97" s="275" t="s">
        <v>55</v>
      </c>
      <c r="D97" s="40" t="s">
        <v>91</v>
      </c>
      <c r="E97" s="165" t="s">
        <v>50</v>
      </c>
      <c r="F97" s="276"/>
      <c r="G97" s="112">
        <f>G101</f>
        <v>0</v>
      </c>
    </row>
    <row r="98" spans="1:7" ht="13.5" customHeight="1" hidden="1">
      <c r="A98" s="274"/>
      <c r="B98" s="402" t="s">
        <v>164</v>
      </c>
      <c r="C98" s="269"/>
      <c r="D98" s="187"/>
      <c r="E98" s="29"/>
      <c r="F98" s="276"/>
      <c r="G98" s="124"/>
    </row>
    <row r="99" spans="1:7" ht="13.5" customHeight="1" hidden="1">
      <c r="A99" s="274"/>
      <c r="B99" s="402" t="s">
        <v>165</v>
      </c>
      <c r="C99" s="269"/>
      <c r="D99" s="187"/>
      <c r="E99" s="29"/>
      <c r="F99" s="276"/>
      <c r="G99" s="124"/>
    </row>
    <row r="100" spans="1:7" ht="13.5" customHeight="1" hidden="1">
      <c r="A100" s="274"/>
      <c r="B100" s="380" t="s">
        <v>166</v>
      </c>
      <c r="C100" s="277"/>
      <c r="D100" s="36"/>
      <c r="E100" s="29"/>
      <c r="F100" s="266"/>
      <c r="G100" s="125"/>
    </row>
    <row r="101" spans="1:7" ht="13.5" customHeight="1" hidden="1">
      <c r="A101" s="278" t="s">
        <v>143</v>
      </c>
      <c r="B101" s="403" t="s">
        <v>233</v>
      </c>
      <c r="C101" s="25">
        <v>973</v>
      </c>
      <c r="D101" s="71" t="s">
        <v>91</v>
      </c>
      <c r="E101" s="41" t="s">
        <v>50</v>
      </c>
      <c r="F101" s="71" t="s">
        <v>167</v>
      </c>
      <c r="G101" s="120">
        <v>0</v>
      </c>
    </row>
    <row r="102" spans="1:7" ht="15" customHeight="1" hidden="1">
      <c r="A102" s="279"/>
      <c r="B102" s="404" t="s">
        <v>274</v>
      </c>
      <c r="C102" s="281"/>
      <c r="D102" s="280"/>
      <c r="E102" s="281"/>
      <c r="F102" s="280"/>
      <c r="G102" s="121"/>
    </row>
    <row r="103" spans="1:7" ht="13.5" customHeight="1" hidden="1">
      <c r="A103" s="50" t="s">
        <v>143</v>
      </c>
      <c r="B103" s="390" t="s">
        <v>196</v>
      </c>
      <c r="C103" s="25">
        <v>973</v>
      </c>
      <c r="D103" s="71" t="s">
        <v>91</v>
      </c>
      <c r="E103" s="41" t="s">
        <v>50</v>
      </c>
      <c r="F103" s="71" t="s">
        <v>167</v>
      </c>
      <c r="G103" s="112">
        <v>580</v>
      </c>
    </row>
    <row r="104" spans="1:7" ht="13.5" customHeight="1" hidden="1">
      <c r="A104" s="282"/>
      <c r="B104" s="391" t="s">
        <v>197</v>
      </c>
      <c r="C104" s="28"/>
      <c r="D104" s="184"/>
      <c r="E104" s="158"/>
      <c r="F104" s="184"/>
      <c r="G104" s="111"/>
    </row>
    <row r="105" spans="1:7" ht="13.5" customHeight="1">
      <c r="A105" s="50" t="s">
        <v>142</v>
      </c>
      <c r="B105" s="390" t="s">
        <v>192</v>
      </c>
      <c r="C105" s="46">
        <v>973</v>
      </c>
      <c r="D105" s="47" t="s">
        <v>91</v>
      </c>
      <c r="E105" s="48" t="s">
        <v>193</v>
      </c>
      <c r="F105" s="47"/>
      <c r="G105" s="122">
        <f>G106</f>
        <v>808.7</v>
      </c>
    </row>
    <row r="106" spans="1:7" ht="13.5" customHeight="1">
      <c r="A106" s="50" t="s">
        <v>143</v>
      </c>
      <c r="B106" s="383" t="s">
        <v>292</v>
      </c>
      <c r="C106" s="52">
        <v>973</v>
      </c>
      <c r="D106" s="91" t="s">
        <v>91</v>
      </c>
      <c r="E106" s="93" t="s">
        <v>193</v>
      </c>
      <c r="F106" s="91" t="s">
        <v>298</v>
      </c>
      <c r="G106" s="122">
        <v>808.7</v>
      </c>
    </row>
    <row r="107" spans="1:7" ht="13.5" customHeight="1">
      <c r="A107" s="86"/>
      <c r="B107" s="380" t="s">
        <v>293</v>
      </c>
      <c r="C107" s="53"/>
      <c r="D107" s="92"/>
      <c r="E107" s="90"/>
      <c r="F107" s="92"/>
      <c r="G107" s="130"/>
    </row>
    <row r="108" spans="1:7" ht="13.5" customHeight="1" hidden="1">
      <c r="A108" s="86" t="s">
        <v>229</v>
      </c>
      <c r="B108" s="396" t="s">
        <v>273</v>
      </c>
      <c r="C108" s="87">
        <v>973</v>
      </c>
      <c r="D108" s="88" t="s">
        <v>91</v>
      </c>
      <c r="E108" s="89" t="s">
        <v>193</v>
      </c>
      <c r="F108" s="88" t="s">
        <v>228</v>
      </c>
      <c r="G108" s="123">
        <v>1300</v>
      </c>
    </row>
    <row r="109" spans="1:7" ht="13.5" customHeight="1">
      <c r="A109" s="50" t="s">
        <v>198</v>
      </c>
      <c r="B109" s="391" t="s">
        <v>168</v>
      </c>
      <c r="C109" s="28">
        <v>973</v>
      </c>
      <c r="D109" s="184" t="s">
        <v>91</v>
      </c>
      <c r="E109" s="158" t="s">
        <v>169</v>
      </c>
      <c r="F109" s="184"/>
      <c r="G109" s="111">
        <f>G113</f>
        <v>72</v>
      </c>
    </row>
    <row r="110" spans="1:7" ht="13.5" customHeight="1">
      <c r="A110" s="282"/>
      <c r="B110" s="391" t="s">
        <v>170</v>
      </c>
      <c r="C110" s="28"/>
      <c r="D110" s="184"/>
      <c r="E110" s="158"/>
      <c r="F110" s="184"/>
      <c r="G110" s="111"/>
    </row>
    <row r="111" spans="1:7" ht="13.5" customHeight="1">
      <c r="A111" s="282"/>
      <c r="B111" s="405" t="s">
        <v>171</v>
      </c>
      <c r="C111" s="28"/>
      <c r="D111" s="184"/>
      <c r="E111" s="158"/>
      <c r="F111" s="184"/>
      <c r="G111" s="124"/>
    </row>
    <row r="112" spans="1:7" ht="13.5" customHeight="1" hidden="1">
      <c r="A112" s="86"/>
      <c r="B112" s="398" t="s">
        <v>171</v>
      </c>
      <c r="C112" s="32"/>
      <c r="D112" s="70"/>
      <c r="E112" s="37"/>
      <c r="F112" s="70"/>
      <c r="G112" s="125"/>
    </row>
    <row r="113" spans="1:7" ht="13.5" customHeight="1">
      <c r="A113" s="328" t="s">
        <v>389</v>
      </c>
      <c r="B113" s="406" t="s">
        <v>294</v>
      </c>
      <c r="C113" s="39">
        <v>973</v>
      </c>
      <c r="D113" s="186" t="s">
        <v>91</v>
      </c>
      <c r="E113" s="11" t="s">
        <v>169</v>
      </c>
      <c r="F113" s="293" t="s">
        <v>297</v>
      </c>
      <c r="G113" s="473">
        <v>72</v>
      </c>
    </row>
    <row r="114" spans="1:8" ht="13.5" customHeight="1" hidden="1" thickBot="1">
      <c r="A114" s="282" t="s">
        <v>230</v>
      </c>
      <c r="B114" s="402" t="s">
        <v>27</v>
      </c>
      <c r="C114" s="28">
        <v>973</v>
      </c>
      <c r="D114" s="184" t="s">
        <v>91</v>
      </c>
      <c r="E114" s="158" t="s">
        <v>169</v>
      </c>
      <c r="F114" s="184" t="s">
        <v>167</v>
      </c>
      <c r="G114" s="111">
        <v>72</v>
      </c>
      <c r="H114" s="8"/>
    </row>
    <row r="115" spans="1:8" ht="13.5" customHeight="1">
      <c r="A115" s="481"/>
      <c r="B115" s="486" t="s">
        <v>352</v>
      </c>
      <c r="C115" s="167">
        <v>973</v>
      </c>
      <c r="D115" s="26" t="s">
        <v>351</v>
      </c>
      <c r="E115" s="41"/>
      <c r="F115" s="71"/>
      <c r="G115" s="451">
        <f>G118</f>
        <v>222.5</v>
      </c>
      <c r="H115" s="8"/>
    </row>
    <row r="116" spans="1:8" ht="13.5" customHeight="1">
      <c r="A116" s="482"/>
      <c r="B116" s="487" t="s">
        <v>353</v>
      </c>
      <c r="C116" s="28"/>
      <c r="D116" s="184"/>
      <c r="E116" s="158"/>
      <c r="F116" s="184"/>
      <c r="G116" s="483"/>
      <c r="H116" s="8"/>
    </row>
    <row r="117" spans="1:8" ht="13.5" customHeight="1">
      <c r="A117" s="484"/>
      <c r="B117" s="398"/>
      <c r="C117" s="32"/>
      <c r="D117" s="70"/>
      <c r="E117" s="37"/>
      <c r="F117" s="70"/>
      <c r="G117" s="485"/>
      <c r="H117" s="8"/>
    </row>
    <row r="118" spans="1:7" s="15" customFormat="1" ht="13.5" customHeight="1">
      <c r="A118" s="480" t="s">
        <v>11</v>
      </c>
      <c r="B118" s="397" t="s">
        <v>172</v>
      </c>
      <c r="C118" s="170">
        <v>973</v>
      </c>
      <c r="D118" s="29" t="s">
        <v>29</v>
      </c>
      <c r="E118" s="30"/>
      <c r="F118" s="29"/>
      <c r="G118" s="141">
        <f>G121</f>
        <v>222.5</v>
      </c>
    </row>
    <row r="119" spans="1:7" ht="13.5" customHeight="1">
      <c r="A119" s="194"/>
      <c r="B119" s="397" t="s">
        <v>173</v>
      </c>
      <c r="C119" s="170"/>
      <c r="D119" s="29"/>
      <c r="E119" s="30"/>
      <c r="F119" s="29"/>
      <c r="G119" s="124"/>
    </row>
    <row r="120" spans="1:7" ht="13.5" customHeight="1">
      <c r="A120" s="193"/>
      <c r="B120" s="382" t="s">
        <v>174</v>
      </c>
      <c r="C120" s="107"/>
      <c r="D120" s="33"/>
      <c r="E120" s="34"/>
      <c r="F120" s="33"/>
      <c r="G120" s="127"/>
    </row>
    <row r="121" spans="1:9" ht="13.5" customHeight="1">
      <c r="A121" s="181" t="s">
        <v>12</v>
      </c>
      <c r="B121" s="371" t="s">
        <v>149</v>
      </c>
      <c r="C121" s="25">
        <v>973</v>
      </c>
      <c r="D121" s="71" t="s">
        <v>29</v>
      </c>
      <c r="E121" s="41" t="s">
        <v>114</v>
      </c>
      <c r="F121" s="44"/>
      <c r="G121" s="111">
        <f>G124</f>
        <v>222.5</v>
      </c>
      <c r="I121" s="10"/>
    </row>
    <row r="122" spans="1:7" ht="13.5" customHeight="1">
      <c r="A122" s="200"/>
      <c r="B122" s="372" t="s">
        <v>300</v>
      </c>
      <c r="C122" s="28"/>
      <c r="D122" s="184"/>
      <c r="E122" s="158"/>
      <c r="F122" s="184"/>
      <c r="G122" s="124"/>
    </row>
    <row r="123" spans="1:7" ht="13.5" customHeight="1">
      <c r="A123" s="163"/>
      <c r="B123" s="372" t="s">
        <v>299</v>
      </c>
      <c r="C123" s="28"/>
      <c r="D123" s="184"/>
      <c r="E123" s="37"/>
      <c r="F123" s="165"/>
      <c r="G123" s="124"/>
    </row>
    <row r="124" spans="1:7" ht="13.5" customHeight="1">
      <c r="A124" s="234" t="s">
        <v>102</v>
      </c>
      <c r="B124" s="383" t="s">
        <v>292</v>
      </c>
      <c r="C124" s="52">
        <v>973</v>
      </c>
      <c r="D124" s="91" t="s">
        <v>29</v>
      </c>
      <c r="E124" s="44" t="s">
        <v>114</v>
      </c>
      <c r="F124" s="41">
        <v>200</v>
      </c>
      <c r="G124" s="112">
        <v>222.5</v>
      </c>
    </row>
    <row r="125" spans="1:7" ht="13.5" customHeight="1" thickBot="1">
      <c r="A125" s="236"/>
      <c r="B125" s="380" t="s">
        <v>293</v>
      </c>
      <c r="C125" s="108"/>
      <c r="D125" s="92"/>
      <c r="E125" s="23"/>
      <c r="F125" s="37"/>
      <c r="G125" s="125"/>
    </row>
    <row r="126" spans="1:7" ht="13.5" customHeight="1" hidden="1">
      <c r="A126" s="206" t="s">
        <v>103</v>
      </c>
      <c r="B126" s="396" t="s">
        <v>273</v>
      </c>
      <c r="C126" s="109">
        <v>973</v>
      </c>
      <c r="D126" s="284" t="s">
        <v>29</v>
      </c>
      <c r="E126" s="158" t="s">
        <v>114</v>
      </c>
      <c r="F126" s="285">
        <v>244</v>
      </c>
      <c r="G126" s="140">
        <v>25</v>
      </c>
    </row>
    <row r="127" spans="1:7" ht="13.5" customHeight="1" hidden="1">
      <c r="A127" s="185" t="s">
        <v>264</v>
      </c>
      <c r="B127" s="407" t="s">
        <v>75</v>
      </c>
      <c r="C127" s="52">
        <v>973</v>
      </c>
      <c r="D127" s="91" t="s">
        <v>29</v>
      </c>
      <c r="E127" s="44" t="s">
        <v>114</v>
      </c>
      <c r="F127" s="41">
        <v>244</v>
      </c>
      <c r="G127" s="133">
        <v>400</v>
      </c>
    </row>
    <row r="128" spans="1:7" ht="13.5" customHeight="1" hidden="1" thickBot="1">
      <c r="A128" s="249" t="s">
        <v>265</v>
      </c>
      <c r="B128" s="395" t="s">
        <v>39</v>
      </c>
      <c r="C128" s="286">
        <v>973</v>
      </c>
      <c r="D128" s="287" t="s">
        <v>29</v>
      </c>
      <c r="E128" s="288" t="s">
        <v>114</v>
      </c>
      <c r="F128" s="289">
        <v>244</v>
      </c>
      <c r="G128" s="113">
        <v>100</v>
      </c>
    </row>
    <row r="129" spans="1:7" ht="13.5" customHeight="1" hidden="1">
      <c r="A129" s="290">
        <v>7</v>
      </c>
      <c r="B129" s="408" t="s">
        <v>119</v>
      </c>
      <c r="C129" s="241">
        <v>973</v>
      </c>
      <c r="D129" s="291" t="s">
        <v>106</v>
      </c>
      <c r="E129" s="292"/>
      <c r="F129" s="162"/>
      <c r="G129" s="118">
        <v>0</v>
      </c>
    </row>
    <row r="130" spans="1:7" ht="13.5" customHeight="1" hidden="1">
      <c r="A130" s="185" t="s">
        <v>56</v>
      </c>
      <c r="B130" s="378" t="s">
        <v>120</v>
      </c>
      <c r="C130" s="95">
        <v>973</v>
      </c>
      <c r="D130" s="293" t="s">
        <v>106</v>
      </c>
      <c r="E130" s="41" t="s">
        <v>107</v>
      </c>
      <c r="F130" s="44"/>
      <c r="G130" s="135">
        <f>G131</f>
        <v>0</v>
      </c>
    </row>
    <row r="131" spans="1:7" ht="13.5" customHeight="1" hidden="1">
      <c r="A131" s="294" t="s">
        <v>210</v>
      </c>
      <c r="B131" s="409" t="s">
        <v>234</v>
      </c>
      <c r="C131" s="87">
        <v>973</v>
      </c>
      <c r="D131" s="92" t="s">
        <v>106</v>
      </c>
      <c r="E131" s="295" t="s">
        <v>131</v>
      </c>
      <c r="F131" s="295"/>
      <c r="G131" s="136">
        <f>G132</f>
        <v>0</v>
      </c>
    </row>
    <row r="132" spans="1:7" ht="13.5" customHeight="1" hidden="1">
      <c r="A132" s="296" t="s">
        <v>144</v>
      </c>
      <c r="B132" s="391" t="s">
        <v>159</v>
      </c>
      <c r="C132" s="297">
        <v>973</v>
      </c>
      <c r="D132" s="38" t="s">
        <v>106</v>
      </c>
      <c r="E132" s="11" t="s">
        <v>131</v>
      </c>
      <c r="F132" s="48">
        <v>240</v>
      </c>
      <c r="G132" s="137">
        <f>G133</f>
        <v>0</v>
      </c>
    </row>
    <row r="133" spans="1:7" ht="13.5" customHeight="1" hidden="1">
      <c r="A133" s="298" t="s">
        <v>144</v>
      </c>
      <c r="B133" s="371" t="s">
        <v>235</v>
      </c>
      <c r="C133" s="52">
        <v>973</v>
      </c>
      <c r="D133" s="40" t="s">
        <v>106</v>
      </c>
      <c r="E133" s="44" t="s">
        <v>131</v>
      </c>
      <c r="F133" s="48">
        <v>242</v>
      </c>
      <c r="G133" s="137">
        <v>0</v>
      </c>
    </row>
    <row r="134" spans="1:7" ht="13.5" customHeight="1" hidden="1" thickBot="1">
      <c r="A134" s="299"/>
      <c r="B134" s="410" t="s">
        <v>236</v>
      </c>
      <c r="C134" s="300"/>
      <c r="D134" s="301"/>
      <c r="E134" s="302"/>
      <c r="F134" s="303"/>
      <c r="G134" s="138"/>
    </row>
    <row r="135" spans="1:7" ht="13.5" customHeight="1" hidden="1" thickBot="1">
      <c r="A135" s="474" t="s">
        <v>237</v>
      </c>
      <c r="B135" s="411" t="s">
        <v>75</v>
      </c>
      <c r="C135" s="94">
        <v>973</v>
      </c>
      <c r="D135" s="304" t="s">
        <v>106</v>
      </c>
      <c r="E135" s="305" t="s">
        <v>131</v>
      </c>
      <c r="F135" s="305">
        <v>242</v>
      </c>
      <c r="G135" s="475">
        <v>150</v>
      </c>
    </row>
    <row r="136" spans="1:7" ht="17.25" customHeight="1" thickBot="1">
      <c r="A136" s="500"/>
      <c r="B136" s="501" t="s">
        <v>363</v>
      </c>
      <c r="C136" s="502">
        <v>973</v>
      </c>
      <c r="D136" s="503" t="s">
        <v>354</v>
      </c>
      <c r="E136" s="504"/>
      <c r="F136" s="505"/>
      <c r="G136" s="126">
        <f>G137</f>
        <v>36382.4</v>
      </c>
    </row>
    <row r="137" spans="1:7" ht="13.5" customHeight="1" thickBot="1">
      <c r="A137" s="306" t="s">
        <v>325</v>
      </c>
      <c r="B137" s="412" t="s">
        <v>30</v>
      </c>
      <c r="C137" s="307">
        <v>973</v>
      </c>
      <c r="D137" s="308" t="s">
        <v>31</v>
      </c>
      <c r="E137" s="309"/>
      <c r="F137" s="310"/>
      <c r="G137" s="126">
        <f>G138+G143+G148+G151+G157+G165+G169+G174+G178</f>
        <v>36382.4</v>
      </c>
    </row>
    <row r="138" spans="1:7" ht="13.5" customHeight="1">
      <c r="A138" s="311" t="s">
        <v>326</v>
      </c>
      <c r="B138" s="413" t="s">
        <v>195</v>
      </c>
      <c r="C138" s="176">
        <v>973</v>
      </c>
      <c r="D138" s="212" t="s">
        <v>31</v>
      </c>
      <c r="E138" s="312" t="s">
        <v>121</v>
      </c>
      <c r="F138" s="61"/>
      <c r="G138" s="110">
        <f>G141</f>
        <v>5060</v>
      </c>
    </row>
    <row r="139" spans="1:7" ht="13.5" customHeight="1">
      <c r="A139" s="209"/>
      <c r="B139" s="368" t="s">
        <v>194</v>
      </c>
      <c r="C139" s="169"/>
      <c r="D139" s="190"/>
      <c r="E139" s="314"/>
      <c r="F139" s="30"/>
      <c r="G139" s="124"/>
    </row>
    <row r="140" spans="1:7" ht="13.5" customHeight="1">
      <c r="A140" s="203"/>
      <c r="B140" s="377" t="s">
        <v>175</v>
      </c>
      <c r="C140" s="54"/>
      <c r="D140" s="36"/>
      <c r="E140" s="23"/>
      <c r="F140" s="34"/>
      <c r="G140" s="125"/>
    </row>
    <row r="141" spans="1:7" ht="12.75" customHeight="1">
      <c r="A141" s="234" t="s">
        <v>327</v>
      </c>
      <c r="B141" s="383" t="s">
        <v>292</v>
      </c>
      <c r="C141" s="45">
        <v>973</v>
      </c>
      <c r="D141" s="40" t="s">
        <v>31</v>
      </c>
      <c r="E141" s="44" t="s">
        <v>121</v>
      </c>
      <c r="F141" s="41">
        <v>200</v>
      </c>
      <c r="G141" s="112">
        <v>5060</v>
      </c>
    </row>
    <row r="142" spans="1:7" ht="12.75" customHeight="1" thickBot="1">
      <c r="A142" s="452"/>
      <c r="B142" s="402" t="s">
        <v>293</v>
      </c>
      <c r="C142" s="164"/>
      <c r="D142" s="187"/>
      <c r="E142" s="165"/>
      <c r="F142" s="158"/>
      <c r="G142" s="111"/>
    </row>
    <row r="143" spans="1:8" ht="13.5" customHeight="1">
      <c r="A143" s="311" t="s">
        <v>328</v>
      </c>
      <c r="B143" s="381" t="s">
        <v>123</v>
      </c>
      <c r="C143" s="211">
        <v>973</v>
      </c>
      <c r="D143" s="60" t="s">
        <v>31</v>
      </c>
      <c r="E143" s="61" t="s">
        <v>124</v>
      </c>
      <c r="F143" s="313"/>
      <c r="G143" s="110">
        <f>G146</f>
        <v>10807.4</v>
      </c>
      <c r="H143" s="1"/>
    </row>
    <row r="144" spans="1:7" ht="13.5" customHeight="1">
      <c r="A144" s="318"/>
      <c r="B144" s="397" t="s">
        <v>133</v>
      </c>
      <c r="C144" s="170"/>
      <c r="D144" s="29"/>
      <c r="E144" s="30"/>
      <c r="F144" s="315"/>
      <c r="G144" s="124"/>
    </row>
    <row r="145" spans="1:7" ht="13.5" customHeight="1">
      <c r="A145" s="319"/>
      <c r="B145" s="382" t="s">
        <v>134</v>
      </c>
      <c r="C145" s="32"/>
      <c r="D145" s="70"/>
      <c r="E145" s="37"/>
      <c r="F145" s="55"/>
      <c r="G145" s="125"/>
    </row>
    <row r="146" spans="1:7" ht="13.5" customHeight="1">
      <c r="A146" s="50" t="s">
        <v>329</v>
      </c>
      <c r="B146" s="383" t="s">
        <v>292</v>
      </c>
      <c r="C146" s="45">
        <v>973</v>
      </c>
      <c r="D146" s="40" t="s">
        <v>31</v>
      </c>
      <c r="E146" s="44" t="s">
        <v>124</v>
      </c>
      <c r="F146" s="41">
        <v>200</v>
      </c>
      <c r="G146" s="112">
        <v>10807.4</v>
      </c>
    </row>
    <row r="147" spans="1:7" ht="13.5" customHeight="1" thickBot="1">
      <c r="A147" s="326"/>
      <c r="B147" s="402" t="s">
        <v>293</v>
      </c>
      <c r="C147" s="164"/>
      <c r="D147" s="187"/>
      <c r="E147" s="165"/>
      <c r="F147" s="158"/>
      <c r="G147" s="111"/>
    </row>
    <row r="148" spans="1:7" ht="13.5" customHeight="1">
      <c r="A148" s="322" t="s">
        <v>330</v>
      </c>
      <c r="B148" s="414" t="s">
        <v>364</v>
      </c>
      <c r="C148" s="85">
        <v>973</v>
      </c>
      <c r="D148" s="212" t="s">
        <v>31</v>
      </c>
      <c r="E148" s="312" t="s">
        <v>125</v>
      </c>
      <c r="F148" s="161"/>
      <c r="G148" s="129">
        <f>G149</f>
        <v>4420</v>
      </c>
    </row>
    <row r="149" spans="1:7" ht="13.5" customHeight="1">
      <c r="A149" s="50" t="s">
        <v>379</v>
      </c>
      <c r="B149" s="383" t="s">
        <v>292</v>
      </c>
      <c r="C149" s="45">
        <v>973</v>
      </c>
      <c r="D149" s="40" t="s">
        <v>31</v>
      </c>
      <c r="E149" s="42" t="s">
        <v>125</v>
      </c>
      <c r="F149" s="41">
        <v>200</v>
      </c>
      <c r="G149" s="112">
        <v>4420</v>
      </c>
    </row>
    <row r="150" spans="1:7" ht="13.5" customHeight="1" thickBot="1">
      <c r="A150" s="453"/>
      <c r="B150" s="396" t="s">
        <v>293</v>
      </c>
      <c r="C150" s="222"/>
      <c r="D150" s="223"/>
      <c r="E150" s="454"/>
      <c r="F150" s="69"/>
      <c r="G150" s="362"/>
    </row>
    <row r="151" spans="1:7" ht="13.5" customHeight="1">
      <c r="A151" s="311" t="s">
        <v>331</v>
      </c>
      <c r="B151" s="415" t="s">
        <v>211</v>
      </c>
      <c r="C151" s="59">
        <v>973</v>
      </c>
      <c r="D151" s="180" t="s">
        <v>31</v>
      </c>
      <c r="E151" s="161" t="s">
        <v>215</v>
      </c>
      <c r="F151" s="162"/>
      <c r="G151" s="131">
        <f>G155</f>
        <v>336</v>
      </c>
    </row>
    <row r="152" spans="1:7" ht="13.5" customHeight="1">
      <c r="A152" s="318"/>
      <c r="B152" s="416" t="s">
        <v>212</v>
      </c>
      <c r="C152" s="28"/>
      <c r="D152" s="184"/>
      <c r="E152" s="158"/>
      <c r="F152" s="165"/>
      <c r="G152" s="132"/>
    </row>
    <row r="153" spans="1:7" ht="13.5" customHeight="1">
      <c r="A153" s="318"/>
      <c r="B153" s="391" t="s">
        <v>213</v>
      </c>
      <c r="C153" s="28"/>
      <c r="D153" s="184"/>
      <c r="E153" s="158"/>
      <c r="F153" s="165"/>
      <c r="G153" s="132"/>
    </row>
    <row r="154" spans="1:7" ht="13.5" customHeight="1">
      <c r="A154" s="319"/>
      <c r="B154" s="398" t="s">
        <v>214</v>
      </c>
      <c r="C154" s="32"/>
      <c r="D154" s="70"/>
      <c r="E154" s="37"/>
      <c r="F154" s="23"/>
      <c r="G154" s="130"/>
    </row>
    <row r="155" spans="1:8" ht="13.5" customHeight="1">
      <c r="A155" s="50" t="s">
        <v>332</v>
      </c>
      <c r="B155" s="383" t="s">
        <v>292</v>
      </c>
      <c r="C155" s="43">
        <v>973</v>
      </c>
      <c r="D155" s="40" t="s">
        <v>31</v>
      </c>
      <c r="E155" s="41" t="s">
        <v>215</v>
      </c>
      <c r="F155" s="44">
        <v>200</v>
      </c>
      <c r="G155" s="122">
        <v>336</v>
      </c>
      <c r="H155" s="1"/>
    </row>
    <row r="156" spans="1:7" ht="13.5" customHeight="1" thickBot="1">
      <c r="A156" s="319"/>
      <c r="B156" s="380" t="s">
        <v>293</v>
      </c>
      <c r="C156" s="54"/>
      <c r="D156" s="36"/>
      <c r="E156" s="37"/>
      <c r="F156" s="23"/>
      <c r="G156" s="362"/>
    </row>
    <row r="157" spans="1:7" ht="13.5" customHeight="1" hidden="1">
      <c r="A157" s="311" t="s">
        <v>202</v>
      </c>
      <c r="B157" s="417" t="s">
        <v>199</v>
      </c>
      <c r="C157" s="211">
        <v>973</v>
      </c>
      <c r="D157" s="60" t="s">
        <v>31</v>
      </c>
      <c r="E157" s="61" t="s">
        <v>126</v>
      </c>
      <c r="F157" s="162"/>
      <c r="G157" s="110">
        <f>G161</f>
        <v>0</v>
      </c>
    </row>
    <row r="158" spans="1:7" ht="13.5" customHeight="1" hidden="1">
      <c r="A158" s="319"/>
      <c r="B158" s="418" t="s">
        <v>51</v>
      </c>
      <c r="C158" s="32"/>
      <c r="D158" s="70"/>
      <c r="E158" s="37"/>
      <c r="F158" s="23"/>
      <c r="G158" s="127"/>
    </row>
    <row r="159" spans="1:7" ht="13.5" customHeight="1" hidden="1">
      <c r="A159" s="324" t="s">
        <v>200</v>
      </c>
      <c r="B159" s="378" t="s">
        <v>160</v>
      </c>
      <c r="C159" s="45">
        <v>973</v>
      </c>
      <c r="D159" s="40" t="s">
        <v>31</v>
      </c>
      <c r="E159" s="44" t="s">
        <v>126</v>
      </c>
      <c r="F159" s="41">
        <v>240</v>
      </c>
      <c r="G159" s="133">
        <v>200</v>
      </c>
    </row>
    <row r="160" spans="1:7" ht="13.5" customHeight="1" hidden="1">
      <c r="A160" s="324" t="s">
        <v>201</v>
      </c>
      <c r="B160" s="419" t="s">
        <v>75</v>
      </c>
      <c r="C160" s="45">
        <v>973</v>
      </c>
      <c r="D160" s="40" t="s">
        <v>31</v>
      </c>
      <c r="E160" s="44" t="s">
        <v>126</v>
      </c>
      <c r="F160" s="41">
        <v>240</v>
      </c>
      <c r="G160" s="133">
        <v>300</v>
      </c>
    </row>
    <row r="161" spans="1:7" ht="13.5" customHeight="1" hidden="1">
      <c r="A161" s="50" t="s">
        <v>203</v>
      </c>
      <c r="B161" s="383" t="s">
        <v>292</v>
      </c>
      <c r="C161" s="45">
        <v>973</v>
      </c>
      <c r="D161" s="40" t="s">
        <v>31</v>
      </c>
      <c r="E161" s="44" t="s">
        <v>126</v>
      </c>
      <c r="F161" s="41">
        <v>200</v>
      </c>
      <c r="G161" s="112"/>
    </row>
    <row r="162" spans="1:7" ht="13.5" customHeight="1" hidden="1" thickBot="1">
      <c r="A162" s="325"/>
      <c r="B162" s="380" t="s">
        <v>293</v>
      </c>
      <c r="C162" s="35"/>
      <c r="D162" s="36"/>
      <c r="E162" s="23"/>
      <c r="F162" s="37"/>
      <c r="G162" s="127"/>
    </row>
    <row r="163" spans="1:7" ht="13.5" customHeight="1" hidden="1" thickBot="1">
      <c r="A163" s="320" t="s">
        <v>247</v>
      </c>
      <c r="B163" s="420" t="s">
        <v>75</v>
      </c>
      <c r="C163" s="222">
        <v>973</v>
      </c>
      <c r="D163" s="223" t="s">
        <v>31</v>
      </c>
      <c r="E163" s="321" t="s">
        <v>126</v>
      </c>
      <c r="F163" s="69">
        <v>244</v>
      </c>
      <c r="G163" s="113">
        <v>0</v>
      </c>
    </row>
    <row r="164" spans="1:7" ht="13.5" customHeight="1" hidden="1" thickBot="1">
      <c r="A164" s="320" t="s">
        <v>248</v>
      </c>
      <c r="B164" s="384" t="s">
        <v>75</v>
      </c>
      <c r="C164" s="222">
        <v>973</v>
      </c>
      <c r="D164" s="223" t="s">
        <v>31</v>
      </c>
      <c r="E164" s="321" t="s">
        <v>127</v>
      </c>
      <c r="F164" s="69">
        <v>244</v>
      </c>
      <c r="G164" s="113">
        <v>0</v>
      </c>
    </row>
    <row r="165" spans="1:7" ht="13.5" customHeight="1">
      <c r="A165" s="510" t="s">
        <v>380</v>
      </c>
      <c r="B165" s="408" t="s">
        <v>176</v>
      </c>
      <c r="C165" s="85">
        <v>973</v>
      </c>
      <c r="D165" s="212" t="s">
        <v>31</v>
      </c>
      <c r="E165" s="312" t="s">
        <v>128</v>
      </c>
      <c r="F165" s="161"/>
      <c r="G165" s="110">
        <f>G167</f>
        <v>2919</v>
      </c>
    </row>
    <row r="166" spans="1:7" ht="13.5" customHeight="1">
      <c r="A166" s="326"/>
      <c r="B166" s="375" t="s">
        <v>385</v>
      </c>
      <c r="C166" s="164"/>
      <c r="D166" s="187"/>
      <c r="E166" s="165"/>
      <c r="F166" s="158"/>
      <c r="G166" s="134"/>
    </row>
    <row r="167" spans="1:8" ht="13.5" customHeight="1">
      <c r="A167" s="50" t="s">
        <v>381</v>
      </c>
      <c r="B167" s="383" t="s">
        <v>292</v>
      </c>
      <c r="C167" s="25">
        <v>973</v>
      </c>
      <c r="D167" s="71" t="s">
        <v>31</v>
      </c>
      <c r="E167" s="41" t="s">
        <v>128</v>
      </c>
      <c r="F167" s="44">
        <v>200</v>
      </c>
      <c r="G167" s="145">
        <v>2919</v>
      </c>
      <c r="H167" s="1"/>
    </row>
    <row r="168" spans="1:7" ht="13.5" customHeight="1" thickBot="1">
      <c r="A168" s="453"/>
      <c r="B168" s="396" t="s">
        <v>293</v>
      </c>
      <c r="C168" s="245"/>
      <c r="D168" s="283"/>
      <c r="E168" s="69"/>
      <c r="F168" s="321"/>
      <c r="G168" s="363"/>
    </row>
    <row r="169" spans="1:8" s="16" customFormat="1" ht="13.5" customHeight="1">
      <c r="A169" s="311" t="s">
        <v>382</v>
      </c>
      <c r="B169" s="414" t="s">
        <v>392</v>
      </c>
      <c r="C169" s="85">
        <v>973</v>
      </c>
      <c r="D169" s="212" t="s">
        <v>31</v>
      </c>
      <c r="E169" s="312" t="s">
        <v>177</v>
      </c>
      <c r="F169" s="161"/>
      <c r="G169" s="110">
        <f>G172</f>
        <v>3000</v>
      </c>
      <c r="H169" s="509"/>
    </row>
    <row r="170" spans="1:7" s="16" customFormat="1" ht="13.5" customHeight="1">
      <c r="A170" s="327"/>
      <c r="B170" s="421" t="s">
        <v>393</v>
      </c>
      <c r="C170" s="164"/>
      <c r="D170" s="187"/>
      <c r="E170" s="165"/>
      <c r="F170" s="158"/>
      <c r="G170" s="124"/>
    </row>
    <row r="171" spans="1:7" ht="13.5" customHeight="1">
      <c r="A171" s="327"/>
      <c r="B171" s="421" t="s">
        <v>391</v>
      </c>
      <c r="C171" s="164"/>
      <c r="D171" s="187"/>
      <c r="E171" s="165"/>
      <c r="F171" s="158"/>
      <c r="G171" s="124"/>
    </row>
    <row r="172" spans="1:7" ht="13.5" customHeight="1">
      <c r="A172" s="50" t="s">
        <v>383</v>
      </c>
      <c r="B172" s="383" t="s">
        <v>292</v>
      </c>
      <c r="C172" s="45"/>
      <c r="D172" s="40"/>
      <c r="E172" s="44"/>
      <c r="F172" s="41">
        <v>200</v>
      </c>
      <c r="G172" s="112">
        <v>3000</v>
      </c>
    </row>
    <row r="173" spans="1:7" ht="13.5" customHeight="1" thickBot="1">
      <c r="A173" s="455"/>
      <c r="B173" s="396" t="s">
        <v>293</v>
      </c>
      <c r="C173" s="222"/>
      <c r="D173" s="223"/>
      <c r="E173" s="321"/>
      <c r="F173" s="69"/>
      <c r="G173" s="113"/>
    </row>
    <row r="174" spans="1:7" ht="13.5" customHeight="1">
      <c r="A174" s="311" t="s">
        <v>384</v>
      </c>
      <c r="B174" s="414" t="s">
        <v>365</v>
      </c>
      <c r="C174" s="323">
        <v>973</v>
      </c>
      <c r="D174" s="178" t="s">
        <v>31</v>
      </c>
      <c r="E174" s="162" t="s">
        <v>129</v>
      </c>
      <c r="F174" s="161"/>
      <c r="G174" s="110">
        <f>G176</f>
        <v>9840</v>
      </c>
    </row>
    <row r="175" spans="1:7" ht="13.5" customHeight="1">
      <c r="A175" s="319"/>
      <c r="B175" s="418" t="s">
        <v>178</v>
      </c>
      <c r="C175" s="35"/>
      <c r="D175" s="36"/>
      <c r="E175" s="23"/>
      <c r="F175" s="37"/>
      <c r="G175" s="125"/>
    </row>
    <row r="176" spans="1:7" ht="13.5" customHeight="1">
      <c r="A176" s="50" t="s">
        <v>333</v>
      </c>
      <c r="B176" s="383" t="s">
        <v>292</v>
      </c>
      <c r="C176" s="164"/>
      <c r="D176" s="187"/>
      <c r="E176" s="165"/>
      <c r="F176" s="158"/>
      <c r="G176" s="112">
        <v>9840</v>
      </c>
    </row>
    <row r="177" spans="1:7" ht="13.5" customHeight="1" thickBot="1">
      <c r="A177" s="453"/>
      <c r="B177" s="396" t="s">
        <v>293</v>
      </c>
      <c r="C177" s="222"/>
      <c r="D177" s="223"/>
      <c r="E177" s="321"/>
      <c r="F177" s="69"/>
      <c r="G177" s="113"/>
    </row>
    <row r="178" spans="1:7" ht="13.5" customHeight="1" hidden="1">
      <c r="A178" s="311" t="s">
        <v>251</v>
      </c>
      <c r="B178" s="414" t="s">
        <v>179</v>
      </c>
      <c r="C178" s="85">
        <v>973</v>
      </c>
      <c r="D178" s="212" t="s">
        <v>31</v>
      </c>
      <c r="E178" s="312" t="s">
        <v>180</v>
      </c>
      <c r="F178" s="226"/>
      <c r="G178" s="110">
        <f>G180</f>
        <v>0</v>
      </c>
    </row>
    <row r="179" spans="1:7" ht="13.5" customHeight="1" hidden="1">
      <c r="A179" s="318"/>
      <c r="B179" s="397" t="s">
        <v>181</v>
      </c>
      <c r="C179" s="28"/>
      <c r="D179" s="184"/>
      <c r="E179" s="158"/>
      <c r="F179" s="165"/>
      <c r="G179" s="125"/>
    </row>
    <row r="180" spans="1:7" ht="13.5" customHeight="1" hidden="1">
      <c r="A180" s="476" t="s">
        <v>252</v>
      </c>
      <c r="B180" s="383" t="s">
        <v>292</v>
      </c>
      <c r="C180" s="25">
        <v>973</v>
      </c>
      <c r="D180" s="71" t="s">
        <v>31</v>
      </c>
      <c r="E180" s="41" t="s">
        <v>180</v>
      </c>
      <c r="F180" s="44">
        <v>200</v>
      </c>
      <c r="G180" s="112">
        <v>0</v>
      </c>
    </row>
    <row r="181" spans="1:7" ht="13.5" customHeight="1" hidden="1">
      <c r="A181" s="325"/>
      <c r="B181" s="380" t="s">
        <v>293</v>
      </c>
      <c r="C181" s="32"/>
      <c r="D181" s="70"/>
      <c r="E181" s="37"/>
      <c r="F181" s="23"/>
      <c r="G181" s="127"/>
    </row>
    <row r="182" spans="1:7" ht="16.5" customHeight="1" hidden="1">
      <c r="A182" s="86" t="s">
        <v>253</v>
      </c>
      <c r="B182" s="380" t="s">
        <v>160</v>
      </c>
      <c r="C182" s="35">
        <v>973</v>
      </c>
      <c r="D182" s="36" t="s">
        <v>31</v>
      </c>
      <c r="E182" s="23" t="s">
        <v>180</v>
      </c>
      <c r="F182" s="37">
        <v>244</v>
      </c>
      <c r="G182" s="127">
        <v>106</v>
      </c>
    </row>
    <row r="183" spans="1:7" ht="13.5" customHeight="1" hidden="1">
      <c r="A183" s="328" t="s">
        <v>254</v>
      </c>
      <c r="B183" s="419" t="s">
        <v>75</v>
      </c>
      <c r="C183" s="35">
        <v>973</v>
      </c>
      <c r="D183" s="36" t="s">
        <v>31</v>
      </c>
      <c r="E183" s="23" t="s">
        <v>180</v>
      </c>
      <c r="F183" s="24">
        <v>244</v>
      </c>
      <c r="G183" s="127">
        <v>0</v>
      </c>
    </row>
    <row r="184" spans="1:7" ht="13.5" customHeight="1" hidden="1" thickBot="1">
      <c r="A184" s="50" t="s">
        <v>255</v>
      </c>
      <c r="B184" s="419" t="s">
        <v>130</v>
      </c>
      <c r="C184" s="164">
        <v>973</v>
      </c>
      <c r="D184" s="187" t="s">
        <v>31</v>
      </c>
      <c r="E184" s="165" t="s">
        <v>180</v>
      </c>
      <c r="F184" s="159">
        <v>244</v>
      </c>
      <c r="G184" s="111">
        <v>92</v>
      </c>
    </row>
    <row r="185" spans="1:7" ht="13.5" customHeight="1" hidden="1" thickBot="1">
      <c r="A185" s="282" t="s">
        <v>256</v>
      </c>
      <c r="B185" s="422" t="s">
        <v>75</v>
      </c>
      <c r="C185" s="28">
        <v>973</v>
      </c>
      <c r="D185" s="184" t="s">
        <v>31</v>
      </c>
      <c r="E185" s="158" t="s">
        <v>250</v>
      </c>
      <c r="F185" s="159">
        <v>244</v>
      </c>
      <c r="G185" s="111">
        <v>0</v>
      </c>
    </row>
    <row r="186" spans="1:7" ht="15.75" customHeight="1">
      <c r="A186" s="491"/>
      <c r="B186" s="492" t="s">
        <v>355</v>
      </c>
      <c r="C186" s="79">
        <v>973</v>
      </c>
      <c r="D186" s="80" t="s">
        <v>356</v>
      </c>
      <c r="E186" s="81"/>
      <c r="F186" s="81"/>
      <c r="G186" s="329">
        <f>G187</f>
        <v>6556.5</v>
      </c>
    </row>
    <row r="187" spans="1:7" ht="13.5" customHeight="1">
      <c r="A187" s="493" t="s">
        <v>57</v>
      </c>
      <c r="B187" s="400" t="s">
        <v>33</v>
      </c>
      <c r="C187" s="488">
        <v>973</v>
      </c>
      <c r="D187" s="57" t="s">
        <v>34</v>
      </c>
      <c r="E187" s="34"/>
      <c r="F187" s="489"/>
      <c r="G187" s="490">
        <f>G188+G197+G204</f>
        <v>6556.5</v>
      </c>
    </row>
    <row r="188" spans="1:7" ht="13.5" customHeight="1">
      <c r="A188" s="188" t="s">
        <v>334</v>
      </c>
      <c r="B188" s="423" t="s">
        <v>138</v>
      </c>
      <c r="C188" s="167">
        <v>973</v>
      </c>
      <c r="D188" s="26" t="s">
        <v>34</v>
      </c>
      <c r="E188" s="27" t="s">
        <v>36</v>
      </c>
      <c r="F188" s="44"/>
      <c r="G188" s="145">
        <f>G193</f>
        <v>995</v>
      </c>
    </row>
    <row r="189" spans="1:7" ht="13.5" customHeight="1">
      <c r="A189" s="457"/>
      <c r="B189" s="421" t="s">
        <v>223</v>
      </c>
      <c r="C189" s="170"/>
      <c r="D189" s="29"/>
      <c r="E189" s="30"/>
      <c r="F189" s="165"/>
      <c r="G189" s="124"/>
    </row>
    <row r="190" spans="1:7" ht="13.5" customHeight="1">
      <c r="A190" s="457"/>
      <c r="B190" s="421" t="s">
        <v>224</v>
      </c>
      <c r="C190" s="170"/>
      <c r="D190" s="29"/>
      <c r="E190" s="30"/>
      <c r="F190" s="165"/>
      <c r="G190" s="124"/>
    </row>
    <row r="191" spans="1:7" ht="13.5" customHeight="1">
      <c r="A191" s="234" t="s">
        <v>122</v>
      </c>
      <c r="B191" s="383" t="s">
        <v>292</v>
      </c>
      <c r="C191" s="45">
        <v>973</v>
      </c>
      <c r="D191" s="40" t="s">
        <v>34</v>
      </c>
      <c r="E191" s="44" t="s">
        <v>36</v>
      </c>
      <c r="F191" s="41">
        <v>200</v>
      </c>
      <c r="G191" s="112">
        <v>0</v>
      </c>
    </row>
    <row r="192" spans="1:7" ht="13.5" customHeight="1">
      <c r="A192" s="248"/>
      <c r="B192" s="380" t="s">
        <v>293</v>
      </c>
      <c r="C192" s="35"/>
      <c r="D192" s="36"/>
      <c r="E192" s="23"/>
      <c r="F192" s="37"/>
      <c r="G192" s="127"/>
    </row>
    <row r="193" spans="1:7" ht="13.5" customHeight="1">
      <c r="A193" s="206" t="s">
        <v>335</v>
      </c>
      <c r="B193" s="424" t="s">
        <v>366</v>
      </c>
      <c r="C193" s="28">
        <v>973</v>
      </c>
      <c r="D193" s="184" t="s">
        <v>34</v>
      </c>
      <c r="E193" s="158" t="s">
        <v>36</v>
      </c>
      <c r="F193" s="165">
        <v>600</v>
      </c>
      <c r="G193" s="111">
        <v>995</v>
      </c>
    </row>
    <row r="194" spans="1:7" ht="13.5" customHeight="1">
      <c r="A194" s="457"/>
      <c r="B194" s="424" t="s">
        <v>301</v>
      </c>
      <c r="C194" s="28"/>
      <c r="D194" s="184"/>
      <c r="E194" s="158"/>
      <c r="F194" s="165"/>
      <c r="G194" s="111"/>
    </row>
    <row r="195" spans="1:7" ht="13.5" customHeight="1" hidden="1">
      <c r="A195" s="66" t="s">
        <v>238</v>
      </c>
      <c r="B195" s="425" t="s">
        <v>204</v>
      </c>
      <c r="C195" s="25">
        <v>973</v>
      </c>
      <c r="D195" s="71" t="s">
        <v>34</v>
      </c>
      <c r="E195" s="41" t="s">
        <v>36</v>
      </c>
      <c r="F195" s="71" t="s">
        <v>222</v>
      </c>
      <c r="G195" s="115">
        <v>760</v>
      </c>
    </row>
    <row r="196" spans="1:7" ht="13.5" customHeight="1" hidden="1">
      <c r="A196" s="64"/>
      <c r="B196" s="426" t="s">
        <v>225</v>
      </c>
      <c r="C196" s="32"/>
      <c r="D196" s="70"/>
      <c r="E196" s="37"/>
      <c r="F196" s="70"/>
      <c r="G196" s="116"/>
    </row>
    <row r="197" spans="1:7" ht="13.5" customHeight="1">
      <c r="A197" s="188" t="s">
        <v>336</v>
      </c>
      <c r="B197" s="423" t="s">
        <v>135</v>
      </c>
      <c r="C197" s="167">
        <v>973</v>
      </c>
      <c r="D197" s="26" t="s">
        <v>34</v>
      </c>
      <c r="E197" s="27" t="s">
        <v>35</v>
      </c>
      <c r="F197" s="44"/>
      <c r="G197" s="145">
        <f>G199</f>
        <v>3891.5</v>
      </c>
    </row>
    <row r="198" spans="1:7" ht="13.5" customHeight="1">
      <c r="A198" s="163"/>
      <c r="B198" s="421" t="s">
        <v>241</v>
      </c>
      <c r="C198" s="170"/>
      <c r="D198" s="29"/>
      <c r="E198" s="30"/>
      <c r="F198" s="165"/>
      <c r="G198" s="124"/>
    </row>
    <row r="199" spans="1:7" ht="13.5" customHeight="1">
      <c r="A199" s="215"/>
      <c r="B199" s="427" t="s">
        <v>366</v>
      </c>
      <c r="C199" s="25">
        <v>973</v>
      </c>
      <c r="D199" s="71" t="s">
        <v>34</v>
      </c>
      <c r="E199" s="41" t="s">
        <v>35</v>
      </c>
      <c r="F199" s="44">
        <v>600</v>
      </c>
      <c r="G199" s="112">
        <v>3891.5</v>
      </c>
    </row>
    <row r="200" spans="1:7" ht="13.5" customHeight="1">
      <c r="A200" s="236" t="s">
        <v>246</v>
      </c>
      <c r="B200" s="428" t="s">
        <v>301</v>
      </c>
      <c r="C200" s="32"/>
      <c r="D200" s="184"/>
      <c r="E200" s="37"/>
      <c r="F200" s="165"/>
      <c r="G200" s="127"/>
    </row>
    <row r="201" spans="1:7" ht="13.5" customHeight="1" hidden="1">
      <c r="A201" s="458" t="s">
        <v>150</v>
      </c>
      <c r="B201" s="378" t="s">
        <v>74</v>
      </c>
      <c r="C201" s="32">
        <v>973</v>
      </c>
      <c r="D201" s="184" t="s">
        <v>34</v>
      </c>
      <c r="E201" s="37" t="s">
        <v>35</v>
      </c>
      <c r="F201" s="352">
        <v>244</v>
      </c>
      <c r="G201" s="133">
        <v>0</v>
      </c>
    </row>
    <row r="202" spans="1:7" ht="13.5" customHeight="1" hidden="1">
      <c r="A202" s="458" t="s">
        <v>239</v>
      </c>
      <c r="B202" s="378" t="s">
        <v>94</v>
      </c>
      <c r="C202" s="39">
        <v>973</v>
      </c>
      <c r="D202" s="186" t="s">
        <v>34</v>
      </c>
      <c r="E202" s="11" t="s">
        <v>35</v>
      </c>
      <c r="F202" s="96">
        <v>244</v>
      </c>
      <c r="G202" s="133">
        <v>0</v>
      </c>
    </row>
    <row r="203" spans="1:7" ht="13.5" customHeight="1" hidden="1">
      <c r="A203" s="458" t="s">
        <v>240</v>
      </c>
      <c r="B203" s="378" t="s">
        <v>27</v>
      </c>
      <c r="C203" s="39">
        <v>973</v>
      </c>
      <c r="D203" s="186" t="s">
        <v>34</v>
      </c>
      <c r="E203" s="11" t="s">
        <v>35</v>
      </c>
      <c r="F203" s="96">
        <v>244</v>
      </c>
      <c r="G203" s="133">
        <v>0</v>
      </c>
    </row>
    <row r="204" spans="1:7" ht="12.75" customHeight="1">
      <c r="A204" s="62" t="s">
        <v>337</v>
      </c>
      <c r="B204" s="389" t="s">
        <v>182</v>
      </c>
      <c r="C204" s="25">
        <v>973</v>
      </c>
      <c r="D204" s="38" t="s">
        <v>34</v>
      </c>
      <c r="E204" s="11" t="s">
        <v>183</v>
      </c>
      <c r="F204" s="38"/>
      <c r="G204" s="144">
        <f>G205+G212+G218+G225</f>
        <v>1670</v>
      </c>
    </row>
    <row r="205" spans="1:7" ht="12.75" customHeight="1">
      <c r="A205" s="459" t="s">
        <v>338</v>
      </c>
      <c r="B205" s="390" t="s">
        <v>302</v>
      </c>
      <c r="C205" s="43">
        <v>973</v>
      </c>
      <c r="D205" s="40" t="s">
        <v>34</v>
      </c>
      <c r="E205" s="44" t="s">
        <v>108</v>
      </c>
      <c r="F205" s="40"/>
      <c r="G205" s="145">
        <f>G208</f>
        <v>300</v>
      </c>
    </row>
    <row r="206" spans="1:7" ht="12.75" customHeight="1">
      <c r="A206" s="247"/>
      <c r="B206" s="391" t="s">
        <v>279</v>
      </c>
      <c r="C206" s="156"/>
      <c r="D206" s="187"/>
      <c r="E206" s="165"/>
      <c r="F206" s="187"/>
      <c r="G206" s="124"/>
    </row>
    <row r="207" spans="1:7" ht="12.75" customHeight="1">
      <c r="A207" s="247"/>
      <c r="B207" s="391" t="s">
        <v>224</v>
      </c>
      <c r="C207" s="156"/>
      <c r="D207" s="187"/>
      <c r="E207" s="165"/>
      <c r="F207" s="187"/>
      <c r="G207" s="124"/>
    </row>
    <row r="208" spans="1:7" ht="14.25" customHeight="1">
      <c r="A208" s="234" t="s">
        <v>339</v>
      </c>
      <c r="B208" s="425" t="s">
        <v>366</v>
      </c>
      <c r="C208" s="25">
        <v>973</v>
      </c>
      <c r="D208" s="40" t="s">
        <v>34</v>
      </c>
      <c r="E208" s="44" t="s">
        <v>280</v>
      </c>
      <c r="F208" s="40" t="s">
        <v>303</v>
      </c>
      <c r="G208" s="112">
        <v>300</v>
      </c>
    </row>
    <row r="209" spans="1:7" ht="12.75" customHeight="1">
      <c r="A209" s="248"/>
      <c r="B209" s="426" t="s">
        <v>301</v>
      </c>
      <c r="C209" s="32"/>
      <c r="D209" s="187"/>
      <c r="E209" s="165"/>
      <c r="F209" s="187"/>
      <c r="G209" s="111"/>
    </row>
    <row r="210" spans="1:7" ht="12.75" customHeight="1" hidden="1">
      <c r="A210" s="452" t="s">
        <v>242</v>
      </c>
      <c r="B210" s="427" t="s">
        <v>204</v>
      </c>
      <c r="C210" s="45">
        <v>973</v>
      </c>
      <c r="D210" s="40" t="s">
        <v>34</v>
      </c>
      <c r="E210" s="44" t="s">
        <v>108</v>
      </c>
      <c r="F210" s="40" t="s">
        <v>222</v>
      </c>
      <c r="G210" s="111">
        <v>80</v>
      </c>
    </row>
    <row r="211" spans="1:7" ht="12.75" customHeight="1" hidden="1">
      <c r="A211" s="243"/>
      <c r="B211" s="428" t="s">
        <v>225</v>
      </c>
      <c r="C211" s="164"/>
      <c r="D211" s="187"/>
      <c r="E211" s="165"/>
      <c r="F211" s="187"/>
      <c r="G211" s="111"/>
    </row>
    <row r="212" spans="1:7" ht="12.75" customHeight="1">
      <c r="A212" s="456" t="s">
        <v>340</v>
      </c>
      <c r="B212" s="429" t="s">
        <v>304</v>
      </c>
      <c r="C212" s="45">
        <v>973</v>
      </c>
      <c r="D212" s="40" t="s">
        <v>34</v>
      </c>
      <c r="E212" s="44" t="s">
        <v>136</v>
      </c>
      <c r="F212" s="40"/>
      <c r="G212" s="112">
        <f>G214</f>
        <v>300</v>
      </c>
    </row>
    <row r="213" spans="1:7" ht="12.75" customHeight="1">
      <c r="A213" s="248"/>
      <c r="B213" s="398" t="s">
        <v>305</v>
      </c>
      <c r="C213" s="32"/>
      <c r="D213" s="36"/>
      <c r="E213" s="23"/>
      <c r="F213" s="36"/>
      <c r="G213" s="127"/>
    </row>
    <row r="214" spans="1:7" ht="12.75" customHeight="1">
      <c r="A214" s="201" t="s">
        <v>341</v>
      </c>
      <c r="B214" s="425" t="s">
        <v>366</v>
      </c>
      <c r="C214" s="45">
        <v>973</v>
      </c>
      <c r="D214" s="40" t="s">
        <v>34</v>
      </c>
      <c r="E214" s="44" t="s">
        <v>136</v>
      </c>
      <c r="F214" s="40" t="s">
        <v>303</v>
      </c>
      <c r="G214" s="112">
        <v>300</v>
      </c>
    </row>
    <row r="215" spans="1:7" ht="12.75" customHeight="1">
      <c r="A215" s="163"/>
      <c r="B215" s="426" t="s">
        <v>301</v>
      </c>
      <c r="C215" s="28"/>
      <c r="D215" s="187"/>
      <c r="E215" s="165"/>
      <c r="F215" s="187"/>
      <c r="G215" s="111"/>
    </row>
    <row r="216" spans="1:7" ht="12.75" customHeight="1" hidden="1">
      <c r="A216" s="234" t="s">
        <v>281</v>
      </c>
      <c r="B216" s="424" t="s">
        <v>204</v>
      </c>
      <c r="C216" s="45">
        <v>973</v>
      </c>
      <c r="D216" s="40" t="s">
        <v>34</v>
      </c>
      <c r="E216" s="44" t="s">
        <v>136</v>
      </c>
      <c r="F216" s="40" t="s">
        <v>222</v>
      </c>
      <c r="G216" s="111">
        <v>148</v>
      </c>
    </row>
    <row r="217" spans="1:7" ht="12.75" customHeight="1" hidden="1">
      <c r="A217" s="163"/>
      <c r="B217" s="424" t="s">
        <v>225</v>
      </c>
      <c r="C217" s="28"/>
      <c r="D217" s="187"/>
      <c r="E217" s="165"/>
      <c r="F217" s="187"/>
      <c r="G217" s="111"/>
    </row>
    <row r="218" spans="1:7" ht="12.75" customHeight="1">
      <c r="A218" s="456" t="s">
        <v>342</v>
      </c>
      <c r="B218" s="429" t="s">
        <v>367</v>
      </c>
      <c r="C218" s="25">
        <v>973</v>
      </c>
      <c r="D218" s="40" t="s">
        <v>34</v>
      </c>
      <c r="E218" s="44" t="s">
        <v>276</v>
      </c>
      <c r="F218" s="40"/>
      <c r="G218" s="112">
        <f>G221</f>
        <v>300</v>
      </c>
    </row>
    <row r="219" spans="1:7" ht="12.75" customHeight="1">
      <c r="A219" s="163"/>
      <c r="B219" s="430" t="s">
        <v>306</v>
      </c>
      <c r="C219" s="28"/>
      <c r="D219" s="187"/>
      <c r="E219" s="165"/>
      <c r="F219" s="187"/>
      <c r="G219" s="111"/>
    </row>
    <row r="220" spans="1:7" ht="12.75" customHeight="1">
      <c r="A220" s="248"/>
      <c r="B220" s="431" t="s">
        <v>307</v>
      </c>
      <c r="C220" s="32"/>
      <c r="D220" s="36"/>
      <c r="E220" s="23"/>
      <c r="F220" s="36"/>
      <c r="G220" s="127"/>
    </row>
    <row r="221" spans="1:7" ht="12.75" customHeight="1">
      <c r="A221" s="201" t="s">
        <v>343</v>
      </c>
      <c r="B221" s="425" t="s">
        <v>366</v>
      </c>
      <c r="C221" s="25">
        <v>973</v>
      </c>
      <c r="D221" s="40" t="s">
        <v>34</v>
      </c>
      <c r="E221" s="44" t="s">
        <v>276</v>
      </c>
      <c r="F221" s="40" t="s">
        <v>303</v>
      </c>
      <c r="G221" s="112">
        <v>300</v>
      </c>
    </row>
    <row r="222" spans="1:7" ht="12.75" customHeight="1">
      <c r="A222" s="248"/>
      <c r="B222" s="426" t="s">
        <v>301</v>
      </c>
      <c r="C222" s="32"/>
      <c r="D222" s="36"/>
      <c r="E222" s="165"/>
      <c r="F222" s="187"/>
      <c r="G222" s="111"/>
    </row>
    <row r="223" spans="1:7" ht="12.75" customHeight="1" hidden="1">
      <c r="A223" s="234" t="s">
        <v>282</v>
      </c>
      <c r="B223" s="425" t="s">
        <v>204</v>
      </c>
      <c r="C223" s="25">
        <v>973</v>
      </c>
      <c r="D223" s="40" t="s">
        <v>34</v>
      </c>
      <c r="E223" s="44" t="s">
        <v>276</v>
      </c>
      <c r="F223" s="40" t="s">
        <v>222</v>
      </c>
      <c r="G223" s="111">
        <v>203</v>
      </c>
    </row>
    <row r="224" spans="1:7" ht="12.75" customHeight="1" hidden="1">
      <c r="A224" s="248"/>
      <c r="B224" s="426" t="s">
        <v>225</v>
      </c>
      <c r="C224" s="32"/>
      <c r="D224" s="36"/>
      <c r="E224" s="165"/>
      <c r="F224" s="187"/>
      <c r="G224" s="111"/>
    </row>
    <row r="225" spans="1:7" ht="16.5" customHeight="1">
      <c r="A225" s="247" t="s">
        <v>344</v>
      </c>
      <c r="B225" s="432" t="s">
        <v>308</v>
      </c>
      <c r="C225" s="28">
        <v>973</v>
      </c>
      <c r="D225" s="187" t="s">
        <v>34</v>
      </c>
      <c r="E225" s="44" t="s">
        <v>278</v>
      </c>
      <c r="F225" s="40"/>
      <c r="G225" s="112">
        <f>G229</f>
        <v>770</v>
      </c>
    </row>
    <row r="226" spans="1:7" ht="12.75" customHeight="1">
      <c r="A226" s="163"/>
      <c r="B226" s="433" t="s">
        <v>309</v>
      </c>
      <c r="C226" s="28"/>
      <c r="D226" s="187"/>
      <c r="E226" s="165"/>
      <c r="F226" s="187"/>
      <c r="G226" s="111"/>
    </row>
    <row r="227" spans="1:7" ht="12.75" customHeight="1">
      <c r="A227" s="163"/>
      <c r="B227" s="433" t="s">
        <v>277</v>
      </c>
      <c r="C227" s="28"/>
      <c r="D227" s="187"/>
      <c r="E227" s="165"/>
      <c r="F227" s="187"/>
      <c r="G227" s="111"/>
    </row>
    <row r="228" spans="1:7" ht="12.75" customHeight="1">
      <c r="A228" s="163"/>
      <c r="B228" s="433" t="s">
        <v>249</v>
      </c>
      <c r="C228" s="28"/>
      <c r="D228" s="187"/>
      <c r="E228" s="165"/>
      <c r="F228" s="187"/>
      <c r="G228" s="111"/>
    </row>
    <row r="229" spans="1:7" ht="12.75" customHeight="1">
      <c r="A229" s="201" t="s">
        <v>345</v>
      </c>
      <c r="B229" s="425" t="s">
        <v>366</v>
      </c>
      <c r="C229" s="25">
        <v>973</v>
      </c>
      <c r="D229" s="40" t="s">
        <v>34</v>
      </c>
      <c r="E229" s="44" t="s">
        <v>278</v>
      </c>
      <c r="F229" s="40" t="s">
        <v>303</v>
      </c>
      <c r="G229" s="112">
        <v>770</v>
      </c>
    </row>
    <row r="230" spans="1:7" ht="12.75" customHeight="1" thickBot="1">
      <c r="A230" s="249"/>
      <c r="B230" s="494" t="s">
        <v>301</v>
      </c>
      <c r="C230" s="245"/>
      <c r="D230" s="223"/>
      <c r="E230" s="321"/>
      <c r="F230" s="223"/>
      <c r="G230" s="113"/>
    </row>
    <row r="231" spans="1:7" ht="12.75" customHeight="1" hidden="1">
      <c r="A231" s="206" t="s">
        <v>242</v>
      </c>
      <c r="B231" s="424" t="s">
        <v>204</v>
      </c>
      <c r="C231" s="28">
        <v>973</v>
      </c>
      <c r="D231" s="187" t="s">
        <v>34</v>
      </c>
      <c r="E231" s="165" t="s">
        <v>183</v>
      </c>
      <c r="F231" s="187" t="s">
        <v>222</v>
      </c>
      <c r="G231" s="446">
        <v>500</v>
      </c>
    </row>
    <row r="232" spans="1:7" ht="12.75" customHeight="1" hidden="1" thickBot="1">
      <c r="A232" s="163"/>
      <c r="B232" s="424" t="s">
        <v>225</v>
      </c>
      <c r="C232" s="28"/>
      <c r="D232" s="187"/>
      <c r="E232" s="165"/>
      <c r="F232" s="187"/>
      <c r="G232" s="446"/>
    </row>
    <row r="233" spans="1:7" ht="12.75" customHeight="1">
      <c r="A233" s="160"/>
      <c r="B233" s="381" t="s">
        <v>368</v>
      </c>
      <c r="C233" s="211">
        <v>973</v>
      </c>
      <c r="D233" s="212" t="s">
        <v>357</v>
      </c>
      <c r="E233" s="162"/>
      <c r="F233" s="178"/>
      <c r="G233" s="110">
        <f>G234</f>
        <v>10418.1</v>
      </c>
    </row>
    <row r="234" spans="1:7" ht="12.75" customHeight="1">
      <c r="A234" s="495" t="s">
        <v>58</v>
      </c>
      <c r="B234" s="400" t="s">
        <v>52</v>
      </c>
      <c r="C234" s="13">
        <v>973</v>
      </c>
      <c r="D234" s="235" t="s">
        <v>37</v>
      </c>
      <c r="E234" s="12"/>
      <c r="F234" s="12"/>
      <c r="G234" s="144">
        <f>G235+G240</f>
        <v>10418.1</v>
      </c>
    </row>
    <row r="235" spans="1:7" ht="12.75" customHeight="1">
      <c r="A235" s="188" t="s">
        <v>59</v>
      </c>
      <c r="B235" s="390" t="s">
        <v>310</v>
      </c>
      <c r="C235" s="97">
        <v>973</v>
      </c>
      <c r="D235" s="98" t="s">
        <v>37</v>
      </c>
      <c r="E235" s="99" t="s">
        <v>186</v>
      </c>
      <c r="F235" s="99"/>
      <c r="G235" s="354">
        <f>G238</f>
        <v>0</v>
      </c>
    </row>
    <row r="236" spans="1:7" ht="12.75" customHeight="1">
      <c r="A236" s="209"/>
      <c r="B236" s="391" t="s">
        <v>311</v>
      </c>
      <c r="C236" s="73"/>
      <c r="D236" s="75"/>
      <c r="E236" s="76"/>
      <c r="F236" s="74"/>
      <c r="G236" s="355"/>
    </row>
    <row r="237" spans="1:7" ht="12.75" customHeight="1">
      <c r="A237" s="209"/>
      <c r="B237" s="398" t="s">
        <v>53</v>
      </c>
      <c r="C237" s="73"/>
      <c r="D237" s="75"/>
      <c r="E237" s="76"/>
      <c r="F237" s="74"/>
      <c r="G237" s="355"/>
    </row>
    <row r="238" spans="1:7" ht="12.75" customHeight="1">
      <c r="A238" s="234" t="s">
        <v>137</v>
      </c>
      <c r="B238" s="383" t="s">
        <v>292</v>
      </c>
      <c r="C238" s="102">
        <v>973</v>
      </c>
      <c r="D238" s="98" t="s">
        <v>37</v>
      </c>
      <c r="E238" s="103" t="s">
        <v>186</v>
      </c>
      <c r="F238" s="99">
        <v>200</v>
      </c>
      <c r="G238" s="356">
        <v>0</v>
      </c>
    </row>
    <row r="239" spans="1:7" ht="13.5" customHeight="1" thickBot="1">
      <c r="A239" s="248"/>
      <c r="B239" s="380" t="s">
        <v>293</v>
      </c>
      <c r="C239" s="105"/>
      <c r="D239" s="104"/>
      <c r="E239" s="100"/>
      <c r="F239" s="101"/>
      <c r="G239" s="357"/>
    </row>
    <row r="240" spans="1:7" ht="12.75" customHeight="1">
      <c r="A240" s="58" t="s">
        <v>60</v>
      </c>
      <c r="B240" s="434" t="s">
        <v>184</v>
      </c>
      <c r="C240" s="59">
        <v>973</v>
      </c>
      <c r="D240" s="60" t="s">
        <v>37</v>
      </c>
      <c r="E240" s="61" t="s">
        <v>185</v>
      </c>
      <c r="F240" s="60"/>
      <c r="G240" s="110">
        <f>G243</f>
        <v>10418.1</v>
      </c>
    </row>
    <row r="241" spans="1:251" s="1" customFormat="1" ht="12.75" customHeight="1">
      <c r="A241" s="62"/>
      <c r="B241" s="397" t="s">
        <v>369</v>
      </c>
      <c r="C241" s="28"/>
      <c r="D241" s="29"/>
      <c r="E241" s="30"/>
      <c r="F241" s="29"/>
      <c r="G241" s="111"/>
      <c r="H241" s="2"/>
      <c r="I241" s="6"/>
      <c r="J241" s="2"/>
      <c r="K241" s="20"/>
      <c r="L241" s="19"/>
      <c r="M241" s="18"/>
      <c r="N241" s="3"/>
      <c r="O241" s="6"/>
      <c r="P241" s="2"/>
      <c r="Q241" s="6"/>
      <c r="R241" s="2"/>
      <c r="S241" s="20"/>
      <c r="T241" s="19"/>
      <c r="U241" s="18"/>
      <c r="V241" s="3"/>
      <c r="W241" s="6"/>
      <c r="X241" s="2"/>
      <c r="Y241" s="6"/>
      <c r="Z241" s="2"/>
      <c r="AA241" s="20"/>
      <c r="AB241" s="19"/>
      <c r="AC241" s="18"/>
      <c r="AD241" s="3"/>
      <c r="AE241" s="6"/>
      <c r="AF241" s="2"/>
      <c r="AG241" s="6"/>
      <c r="AH241" s="2"/>
      <c r="AI241" s="20"/>
      <c r="AJ241" s="19"/>
      <c r="AK241" s="18"/>
      <c r="AL241" s="3"/>
      <c r="AM241" s="6"/>
      <c r="AN241" s="2"/>
      <c r="AO241" s="6"/>
      <c r="AP241" s="2"/>
      <c r="AQ241" s="20"/>
      <c r="AR241" s="19"/>
      <c r="AS241" s="18"/>
      <c r="AT241" s="3"/>
      <c r="AU241" s="6"/>
      <c r="AV241" s="2"/>
      <c r="AW241" s="6"/>
      <c r="AX241" s="2"/>
      <c r="AY241" s="20"/>
      <c r="AZ241" s="19"/>
      <c r="BA241" s="18"/>
      <c r="BB241" s="3"/>
      <c r="BC241" s="6"/>
      <c r="BD241" s="2"/>
      <c r="BE241" s="6"/>
      <c r="BF241" s="2"/>
      <c r="BG241" s="20"/>
      <c r="BH241" s="19"/>
      <c r="BI241" s="18"/>
      <c r="BJ241" s="3"/>
      <c r="BK241" s="6"/>
      <c r="BL241" s="2"/>
      <c r="BM241" s="6"/>
      <c r="BN241" s="2"/>
      <c r="BO241" s="20"/>
      <c r="BP241" s="19"/>
      <c r="BQ241" s="18"/>
      <c r="BR241" s="3"/>
      <c r="BS241" s="6"/>
      <c r="BT241" s="2"/>
      <c r="BU241" s="6"/>
      <c r="BV241" s="2"/>
      <c r="BW241" s="20"/>
      <c r="BX241" s="19"/>
      <c r="BY241" s="18"/>
      <c r="BZ241" s="3"/>
      <c r="CA241" s="6"/>
      <c r="CB241" s="2"/>
      <c r="CC241" s="6"/>
      <c r="CD241" s="2"/>
      <c r="CE241" s="20"/>
      <c r="CF241" s="19"/>
      <c r="CG241" s="18"/>
      <c r="CH241" s="3"/>
      <c r="CI241" s="6"/>
      <c r="CJ241" s="2"/>
      <c r="CK241" s="6"/>
      <c r="CL241" s="2"/>
      <c r="CM241" s="20"/>
      <c r="CN241" s="19"/>
      <c r="CO241" s="18"/>
      <c r="CP241" s="3"/>
      <c r="CQ241" s="6"/>
      <c r="CR241" s="2"/>
      <c r="CS241" s="6"/>
      <c r="CT241" s="2"/>
      <c r="CU241" s="20"/>
      <c r="CV241" s="19"/>
      <c r="CW241" s="18"/>
      <c r="CX241" s="3"/>
      <c r="CY241" s="6"/>
      <c r="CZ241" s="2"/>
      <c r="DA241" s="6"/>
      <c r="DB241" s="2"/>
      <c r="DC241" s="20"/>
      <c r="DD241" s="19"/>
      <c r="DE241" s="18"/>
      <c r="DF241" s="3"/>
      <c r="DG241" s="6"/>
      <c r="DH241" s="2"/>
      <c r="DI241" s="6"/>
      <c r="DJ241" s="2"/>
      <c r="DK241" s="20"/>
      <c r="DL241" s="19"/>
      <c r="DM241" s="18"/>
      <c r="DN241" s="3"/>
      <c r="DO241" s="6"/>
      <c r="DP241" s="2"/>
      <c r="DQ241" s="6"/>
      <c r="DR241" s="2"/>
      <c r="DS241" s="20"/>
      <c r="DT241" s="19"/>
      <c r="DU241" s="18"/>
      <c r="DV241" s="3"/>
      <c r="DW241" s="6"/>
      <c r="DX241" s="2"/>
      <c r="DY241" s="6"/>
      <c r="DZ241" s="2"/>
      <c r="EA241" s="20"/>
      <c r="EB241" s="19"/>
      <c r="EC241" s="18"/>
      <c r="ED241" s="3"/>
      <c r="EE241" s="6"/>
      <c r="EF241" s="2"/>
      <c r="EG241" s="6"/>
      <c r="EH241" s="2"/>
      <c r="EI241" s="20"/>
      <c r="EJ241" s="19"/>
      <c r="EK241" s="18"/>
      <c r="EL241" s="3"/>
      <c r="EM241" s="6"/>
      <c r="EN241" s="2"/>
      <c r="EO241" s="6"/>
      <c r="EP241" s="2"/>
      <c r="EQ241" s="20"/>
      <c r="ER241" s="19"/>
      <c r="ES241" s="18"/>
      <c r="ET241" s="3"/>
      <c r="EU241" s="6"/>
      <c r="EV241" s="2"/>
      <c r="EW241" s="6"/>
      <c r="EX241" s="2"/>
      <c r="EY241" s="20"/>
      <c r="EZ241" s="19"/>
      <c r="FA241" s="18"/>
      <c r="FB241" s="3"/>
      <c r="FC241" s="6"/>
      <c r="FD241" s="2"/>
      <c r="FE241" s="6"/>
      <c r="FF241" s="2"/>
      <c r="FG241" s="20"/>
      <c r="FH241" s="19"/>
      <c r="FI241" s="18"/>
      <c r="FJ241" s="3"/>
      <c r="FK241" s="6"/>
      <c r="FL241" s="2"/>
      <c r="FM241" s="6"/>
      <c r="FN241" s="2"/>
      <c r="FO241" s="20"/>
      <c r="FP241" s="19"/>
      <c r="FQ241" s="18"/>
      <c r="FR241" s="3"/>
      <c r="FS241" s="6"/>
      <c r="FT241" s="2"/>
      <c r="FU241" s="6"/>
      <c r="FV241" s="2"/>
      <c r="FW241" s="20"/>
      <c r="FX241" s="19"/>
      <c r="FY241" s="18"/>
      <c r="FZ241" s="3"/>
      <c r="GA241" s="6"/>
      <c r="GB241" s="2"/>
      <c r="GC241" s="6"/>
      <c r="GD241" s="2"/>
      <c r="GE241" s="20"/>
      <c r="GF241" s="19"/>
      <c r="GG241" s="18"/>
      <c r="GH241" s="3"/>
      <c r="GI241" s="6"/>
      <c r="GJ241" s="2"/>
      <c r="GK241" s="6"/>
      <c r="GL241" s="2"/>
      <c r="GM241" s="20"/>
      <c r="GN241" s="19"/>
      <c r="GO241" s="18"/>
      <c r="GP241" s="3"/>
      <c r="GQ241" s="6"/>
      <c r="GR241" s="2"/>
      <c r="GS241" s="6"/>
      <c r="GT241" s="2"/>
      <c r="GU241" s="20"/>
      <c r="GV241" s="19"/>
      <c r="GW241" s="18"/>
      <c r="GX241" s="3"/>
      <c r="GY241" s="6"/>
      <c r="GZ241" s="2"/>
      <c r="HA241" s="6"/>
      <c r="HB241" s="2"/>
      <c r="HC241" s="20"/>
      <c r="HD241" s="19"/>
      <c r="HE241" s="18"/>
      <c r="HF241" s="3"/>
      <c r="HG241" s="6"/>
      <c r="HH241" s="2"/>
      <c r="HI241" s="6"/>
      <c r="HJ241" s="2"/>
      <c r="HK241" s="20"/>
      <c r="HL241" s="19"/>
      <c r="HM241" s="18"/>
      <c r="HN241" s="3"/>
      <c r="HO241" s="6"/>
      <c r="HP241" s="2"/>
      <c r="HQ241" s="6"/>
      <c r="HR241" s="2"/>
      <c r="HS241" s="20"/>
      <c r="HT241" s="19"/>
      <c r="HU241" s="18"/>
      <c r="HV241" s="3"/>
      <c r="HW241" s="6"/>
      <c r="HX241" s="2"/>
      <c r="HY241" s="6"/>
      <c r="HZ241" s="2"/>
      <c r="IA241" s="20"/>
      <c r="IB241" s="19"/>
      <c r="IC241" s="18"/>
      <c r="ID241" s="3"/>
      <c r="IE241" s="6"/>
      <c r="IF241" s="2"/>
      <c r="IG241" s="6"/>
      <c r="IH241" s="2"/>
      <c r="II241" s="20"/>
      <c r="IJ241" s="19"/>
      <c r="IK241" s="18"/>
      <c r="IL241" s="3"/>
      <c r="IM241" s="6"/>
      <c r="IN241" s="2"/>
      <c r="IO241" s="6"/>
      <c r="IP241" s="2"/>
      <c r="IQ241" s="20"/>
    </row>
    <row r="242" spans="1:251" s="1" customFormat="1" ht="12.75" customHeight="1">
      <c r="A242" s="63"/>
      <c r="B242" s="382" t="s">
        <v>312</v>
      </c>
      <c r="C242" s="32"/>
      <c r="D242" s="33"/>
      <c r="E242" s="34"/>
      <c r="F242" s="33"/>
      <c r="G242" s="127"/>
      <c r="H242" s="2"/>
      <c r="I242" s="6"/>
      <c r="J242" s="2"/>
      <c r="K242" s="21"/>
      <c r="L242" s="7"/>
      <c r="M242" s="18"/>
      <c r="N242" s="3"/>
      <c r="O242" s="6"/>
      <c r="P242" s="2"/>
      <c r="Q242" s="6"/>
      <c r="R242" s="2"/>
      <c r="S242" s="21"/>
      <c r="T242" s="7"/>
      <c r="U242" s="18"/>
      <c r="V242" s="3"/>
      <c r="W242" s="6"/>
      <c r="X242" s="2"/>
      <c r="Y242" s="6"/>
      <c r="Z242" s="2"/>
      <c r="AA242" s="21"/>
      <c r="AB242" s="7"/>
      <c r="AC242" s="18"/>
      <c r="AD242" s="3"/>
      <c r="AE242" s="6"/>
      <c r="AF242" s="2"/>
      <c r="AG242" s="6"/>
      <c r="AH242" s="2"/>
      <c r="AI242" s="21"/>
      <c r="AJ242" s="7"/>
      <c r="AK242" s="18"/>
      <c r="AL242" s="3"/>
      <c r="AM242" s="6"/>
      <c r="AN242" s="2"/>
      <c r="AO242" s="6"/>
      <c r="AP242" s="2"/>
      <c r="AQ242" s="21"/>
      <c r="AR242" s="7"/>
      <c r="AS242" s="18"/>
      <c r="AT242" s="3"/>
      <c r="AU242" s="6"/>
      <c r="AV242" s="2"/>
      <c r="AW242" s="6"/>
      <c r="AX242" s="2"/>
      <c r="AY242" s="21"/>
      <c r="AZ242" s="7"/>
      <c r="BA242" s="18"/>
      <c r="BB242" s="3"/>
      <c r="BC242" s="6"/>
      <c r="BD242" s="2"/>
      <c r="BE242" s="6"/>
      <c r="BF242" s="2"/>
      <c r="BG242" s="21"/>
      <c r="BH242" s="7"/>
      <c r="BI242" s="18"/>
      <c r="BJ242" s="3"/>
      <c r="BK242" s="6"/>
      <c r="BL242" s="2"/>
      <c r="BM242" s="6"/>
      <c r="BN242" s="2"/>
      <c r="BO242" s="21"/>
      <c r="BP242" s="7"/>
      <c r="BQ242" s="18"/>
      <c r="BR242" s="3"/>
      <c r="BS242" s="6"/>
      <c r="BT242" s="2"/>
      <c r="BU242" s="6"/>
      <c r="BV242" s="2"/>
      <c r="BW242" s="21"/>
      <c r="BX242" s="7"/>
      <c r="BY242" s="18"/>
      <c r="BZ242" s="3"/>
      <c r="CA242" s="6"/>
      <c r="CB242" s="2"/>
      <c r="CC242" s="6"/>
      <c r="CD242" s="2"/>
      <c r="CE242" s="21"/>
      <c r="CF242" s="7"/>
      <c r="CG242" s="18"/>
      <c r="CH242" s="3"/>
      <c r="CI242" s="6"/>
      <c r="CJ242" s="2"/>
      <c r="CK242" s="6"/>
      <c r="CL242" s="2"/>
      <c r="CM242" s="21"/>
      <c r="CN242" s="7"/>
      <c r="CO242" s="18"/>
      <c r="CP242" s="3"/>
      <c r="CQ242" s="6"/>
      <c r="CR242" s="2"/>
      <c r="CS242" s="6"/>
      <c r="CT242" s="2"/>
      <c r="CU242" s="21"/>
      <c r="CV242" s="7"/>
      <c r="CW242" s="18"/>
      <c r="CX242" s="3"/>
      <c r="CY242" s="6"/>
      <c r="CZ242" s="2"/>
      <c r="DA242" s="6"/>
      <c r="DB242" s="2"/>
      <c r="DC242" s="21"/>
      <c r="DD242" s="7"/>
      <c r="DE242" s="18"/>
      <c r="DF242" s="3"/>
      <c r="DG242" s="6"/>
      <c r="DH242" s="2"/>
      <c r="DI242" s="6"/>
      <c r="DJ242" s="2"/>
      <c r="DK242" s="21"/>
      <c r="DL242" s="7"/>
      <c r="DM242" s="18"/>
      <c r="DN242" s="3"/>
      <c r="DO242" s="6"/>
      <c r="DP242" s="2"/>
      <c r="DQ242" s="6"/>
      <c r="DR242" s="2"/>
      <c r="DS242" s="21"/>
      <c r="DT242" s="7"/>
      <c r="DU242" s="18"/>
      <c r="DV242" s="3"/>
      <c r="DW242" s="6"/>
      <c r="DX242" s="2"/>
      <c r="DY242" s="6"/>
      <c r="DZ242" s="2"/>
      <c r="EA242" s="21"/>
      <c r="EB242" s="7"/>
      <c r="EC242" s="18"/>
      <c r="ED242" s="3"/>
      <c r="EE242" s="6"/>
      <c r="EF242" s="2"/>
      <c r="EG242" s="6"/>
      <c r="EH242" s="2"/>
      <c r="EI242" s="21"/>
      <c r="EJ242" s="7"/>
      <c r="EK242" s="18"/>
      <c r="EL242" s="3"/>
      <c r="EM242" s="6"/>
      <c r="EN242" s="2"/>
      <c r="EO242" s="6"/>
      <c r="EP242" s="2"/>
      <c r="EQ242" s="21"/>
      <c r="ER242" s="7"/>
      <c r="ES242" s="18"/>
      <c r="ET242" s="3"/>
      <c r="EU242" s="6"/>
      <c r="EV242" s="2"/>
      <c r="EW242" s="6"/>
      <c r="EX242" s="2"/>
      <c r="EY242" s="21"/>
      <c r="EZ242" s="7"/>
      <c r="FA242" s="18"/>
      <c r="FB242" s="3"/>
      <c r="FC242" s="6"/>
      <c r="FD242" s="2"/>
      <c r="FE242" s="6"/>
      <c r="FF242" s="2"/>
      <c r="FG242" s="21"/>
      <c r="FH242" s="7"/>
      <c r="FI242" s="18"/>
      <c r="FJ242" s="3"/>
      <c r="FK242" s="6"/>
      <c r="FL242" s="2"/>
      <c r="FM242" s="6"/>
      <c r="FN242" s="2"/>
      <c r="FO242" s="21"/>
      <c r="FP242" s="7"/>
      <c r="FQ242" s="18"/>
      <c r="FR242" s="3"/>
      <c r="FS242" s="6"/>
      <c r="FT242" s="2"/>
      <c r="FU242" s="6"/>
      <c r="FV242" s="2"/>
      <c r="FW242" s="21"/>
      <c r="FX242" s="7"/>
      <c r="FY242" s="18"/>
      <c r="FZ242" s="3"/>
      <c r="GA242" s="6"/>
      <c r="GB242" s="2"/>
      <c r="GC242" s="6"/>
      <c r="GD242" s="2"/>
      <c r="GE242" s="21"/>
      <c r="GF242" s="7"/>
      <c r="GG242" s="18"/>
      <c r="GH242" s="3"/>
      <c r="GI242" s="6"/>
      <c r="GJ242" s="2"/>
      <c r="GK242" s="6"/>
      <c r="GL242" s="2"/>
      <c r="GM242" s="21"/>
      <c r="GN242" s="7"/>
      <c r="GO242" s="18"/>
      <c r="GP242" s="3"/>
      <c r="GQ242" s="6"/>
      <c r="GR242" s="2"/>
      <c r="GS242" s="6"/>
      <c r="GT242" s="2"/>
      <c r="GU242" s="21"/>
      <c r="GV242" s="7"/>
      <c r="GW242" s="18"/>
      <c r="GX242" s="3"/>
      <c r="GY242" s="6"/>
      <c r="GZ242" s="2"/>
      <c r="HA242" s="6"/>
      <c r="HB242" s="2"/>
      <c r="HC242" s="21"/>
      <c r="HD242" s="7"/>
      <c r="HE242" s="18"/>
      <c r="HF242" s="3"/>
      <c r="HG242" s="6"/>
      <c r="HH242" s="2"/>
      <c r="HI242" s="6"/>
      <c r="HJ242" s="2"/>
      <c r="HK242" s="21"/>
      <c r="HL242" s="7"/>
      <c r="HM242" s="18"/>
      <c r="HN242" s="3"/>
      <c r="HO242" s="6"/>
      <c r="HP242" s="2"/>
      <c r="HQ242" s="6"/>
      <c r="HR242" s="2"/>
      <c r="HS242" s="21"/>
      <c r="HT242" s="7"/>
      <c r="HU242" s="18"/>
      <c r="HV242" s="3"/>
      <c r="HW242" s="6"/>
      <c r="HX242" s="2"/>
      <c r="HY242" s="6"/>
      <c r="HZ242" s="2"/>
      <c r="IA242" s="21"/>
      <c r="IB242" s="7"/>
      <c r="IC242" s="18"/>
      <c r="ID242" s="3"/>
      <c r="IE242" s="6"/>
      <c r="IF242" s="2"/>
      <c r="IG242" s="6"/>
      <c r="IH242" s="2"/>
      <c r="II242" s="21"/>
      <c r="IJ242" s="7"/>
      <c r="IK242" s="18"/>
      <c r="IL242" s="3"/>
      <c r="IM242" s="6"/>
      <c r="IN242" s="2"/>
      <c r="IO242" s="6"/>
      <c r="IP242" s="2"/>
      <c r="IQ242" s="21"/>
    </row>
    <row r="243" spans="1:251" s="1" customFormat="1" ht="12.75" customHeight="1">
      <c r="A243" s="359" t="s">
        <v>80</v>
      </c>
      <c r="B243" s="382" t="s">
        <v>96</v>
      </c>
      <c r="C243" s="32">
        <v>973</v>
      </c>
      <c r="D243" s="33" t="s">
        <v>37</v>
      </c>
      <c r="E243" s="34" t="s">
        <v>185</v>
      </c>
      <c r="F243" s="33"/>
      <c r="G243" s="114">
        <f>G244</f>
        <v>10418.1</v>
      </c>
      <c r="H243" s="2"/>
      <c r="I243" s="6"/>
      <c r="J243" s="2"/>
      <c r="K243" s="21"/>
      <c r="L243" s="7"/>
      <c r="M243" s="18"/>
      <c r="N243" s="3"/>
      <c r="O243" s="6"/>
      <c r="P243" s="2"/>
      <c r="Q243" s="6"/>
      <c r="R243" s="2"/>
      <c r="S243" s="21"/>
      <c r="T243" s="7"/>
      <c r="U243" s="18"/>
      <c r="V243" s="3"/>
      <c r="W243" s="6"/>
      <c r="X243" s="2"/>
      <c r="Y243" s="6"/>
      <c r="Z243" s="2"/>
      <c r="AA243" s="21"/>
      <c r="AB243" s="7"/>
      <c r="AC243" s="18"/>
      <c r="AD243" s="3"/>
      <c r="AE243" s="6"/>
      <c r="AF243" s="2"/>
      <c r="AG243" s="6"/>
      <c r="AH243" s="2"/>
      <c r="AI243" s="21"/>
      <c r="AJ243" s="7"/>
      <c r="AK243" s="18"/>
      <c r="AL243" s="3"/>
      <c r="AM243" s="6"/>
      <c r="AN243" s="2"/>
      <c r="AO243" s="6"/>
      <c r="AP243" s="2"/>
      <c r="AQ243" s="21"/>
      <c r="AR243" s="7"/>
      <c r="AS243" s="18"/>
      <c r="AT243" s="3"/>
      <c r="AU243" s="6"/>
      <c r="AV243" s="2"/>
      <c r="AW243" s="6"/>
      <c r="AX243" s="2"/>
      <c r="AY243" s="21"/>
      <c r="AZ243" s="7"/>
      <c r="BA243" s="18"/>
      <c r="BB243" s="3"/>
      <c r="BC243" s="6"/>
      <c r="BD243" s="2"/>
      <c r="BE243" s="6"/>
      <c r="BF243" s="2"/>
      <c r="BG243" s="21"/>
      <c r="BH243" s="7"/>
      <c r="BI243" s="18"/>
      <c r="BJ243" s="3"/>
      <c r="BK243" s="6"/>
      <c r="BL243" s="2"/>
      <c r="BM243" s="6"/>
      <c r="BN243" s="2"/>
      <c r="BO243" s="21"/>
      <c r="BP243" s="7"/>
      <c r="BQ243" s="18"/>
      <c r="BR243" s="3"/>
      <c r="BS243" s="6"/>
      <c r="BT243" s="2"/>
      <c r="BU243" s="6"/>
      <c r="BV243" s="2"/>
      <c r="BW243" s="21"/>
      <c r="BX243" s="7"/>
      <c r="BY243" s="18"/>
      <c r="BZ243" s="3"/>
      <c r="CA243" s="6"/>
      <c r="CB243" s="2"/>
      <c r="CC243" s="6"/>
      <c r="CD243" s="2"/>
      <c r="CE243" s="21"/>
      <c r="CF243" s="7"/>
      <c r="CG243" s="18"/>
      <c r="CH243" s="3"/>
      <c r="CI243" s="6"/>
      <c r="CJ243" s="2"/>
      <c r="CK243" s="6"/>
      <c r="CL243" s="2"/>
      <c r="CM243" s="21"/>
      <c r="CN243" s="7"/>
      <c r="CO243" s="18"/>
      <c r="CP243" s="3"/>
      <c r="CQ243" s="6"/>
      <c r="CR243" s="2"/>
      <c r="CS243" s="6"/>
      <c r="CT243" s="2"/>
      <c r="CU243" s="21"/>
      <c r="CV243" s="7"/>
      <c r="CW243" s="18"/>
      <c r="CX243" s="3"/>
      <c r="CY243" s="6"/>
      <c r="CZ243" s="2"/>
      <c r="DA243" s="6"/>
      <c r="DB243" s="2"/>
      <c r="DC243" s="21"/>
      <c r="DD243" s="7"/>
      <c r="DE243" s="18"/>
      <c r="DF243" s="3"/>
      <c r="DG243" s="6"/>
      <c r="DH243" s="2"/>
      <c r="DI243" s="6"/>
      <c r="DJ243" s="2"/>
      <c r="DK243" s="21"/>
      <c r="DL243" s="7"/>
      <c r="DM243" s="18"/>
      <c r="DN243" s="3"/>
      <c r="DO243" s="6"/>
      <c r="DP243" s="2"/>
      <c r="DQ243" s="6"/>
      <c r="DR243" s="2"/>
      <c r="DS243" s="21"/>
      <c r="DT243" s="7"/>
      <c r="DU243" s="18"/>
      <c r="DV243" s="3"/>
      <c r="DW243" s="6"/>
      <c r="DX243" s="2"/>
      <c r="DY243" s="6"/>
      <c r="DZ243" s="2"/>
      <c r="EA243" s="21"/>
      <c r="EB243" s="7"/>
      <c r="EC243" s="18"/>
      <c r="ED243" s="3"/>
      <c r="EE243" s="6"/>
      <c r="EF243" s="2"/>
      <c r="EG243" s="6"/>
      <c r="EH243" s="2"/>
      <c r="EI243" s="21"/>
      <c r="EJ243" s="7"/>
      <c r="EK243" s="18"/>
      <c r="EL243" s="3"/>
      <c r="EM243" s="6"/>
      <c r="EN243" s="2"/>
      <c r="EO243" s="6"/>
      <c r="EP243" s="2"/>
      <c r="EQ243" s="21"/>
      <c r="ER243" s="7"/>
      <c r="ES243" s="18"/>
      <c r="ET243" s="3"/>
      <c r="EU243" s="6"/>
      <c r="EV243" s="2"/>
      <c r="EW243" s="6"/>
      <c r="EX243" s="2"/>
      <c r="EY243" s="21"/>
      <c r="EZ243" s="7"/>
      <c r="FA243" s="18"/>
      <c r="FB243" s="3"/>
      <c r="FC243" s="6"/>
      <c r="FD243" s="2"/>
      <c r="FE243" s="6"/>
      <c r="FF243" s="2"/>
      <c r="FG243" s="21"/>
      <c r="FH243" s="7"/>
      <c r="FI243" s="18"/>
      <c r="FJ243" s="3"/>
      <c r="FK243" s="6"/>
      <c r="FL243" s="2"/>
      <c r="FM243" s="6"/>
      <c r="FN243" s="2"/>
      <c r="FO243" s="21"/>
      <c r="FP243" s="7"/>
      <c r="FQ243" s="18"/>
      <c r="FR243" s="3"/>
      <c r="FS243" s="6"/>
      <c r="FT243" s="2"/>
      <c r="FU243" s="6"/>
      <c r="FV243" s="2"/>
      <c r="FW243" s="21"/>
      <c r="FX243" s="7"/>
      <c r="FY243" s="18"/>
      <c r="FZ243" s="3"/>
      <c r="GA243" s="6"/>
      <c r="GB243" s="2"/>
      <c r="GC243" s="6"/>
      <c r="GD243" s="2"/>
      <c r="GE243" s="21"/>
      <c r="GF243" s="7"/>
      <c r="GG243" s="18"/>
      <c r="GH243" s="3"/>
      <c r="GI243" s="6"/>
      <c r="GJ243" s="2"/>
      <c r="GK243" s="6"/>
      <c r="GL243" s="2"/>
      <c r="GM243" s="21"/>
      <c r="GN243" s="7"/>
      <c r="GO243" s="18"/>
      <c r="GP243" s="3"/>
      <c r="GQ243" s="6"/>
      <c r="GR243" s="2"/>
      <c r="GS243" s="6"/>
      <c r="GT243" s="2"/>
      <c r="GU243" s="21"/>
      <c r="GV243" s="7"/>
      <c r="GW243" s="18"/>
      <c r="GX243" s="3"/>
      <c r="GY243" s="6"/>
      <c r="GZ243" s="2"/>
      <c r="HA243" s="6"/>
      <c r="HB243" s="2"/>
      <c r="HC243" s="21"/>
      <c r="HD243" s="7"/>
      <c r="HE243" s="18"/>
      <c r="HF243" s="3"/>
      <c r="HG243" s="6"/>
      <c r="HH243" s="2"/>
      <c r="HI243" s="6"/>
      <c r="HJ243" s="2"/>
      <c r="HK243" s="21"/>
      <c r="HL243" s="7"/>
      <c r="HM243" s="18"/>
      <c r="HN243" s="3"/>
      <c r="HO243" s="6"/>
      <c r="HP243" s="2"/>
      <c r="HQ243" s="6"/>
      <c r="HR243" s="2"/>
      <c r="HS243" s="21"/>
      <c r="HT243" s="7"/>
      <c r="HU243" s="18"/>
      <c r="HV243" s="3"/>
      <c r="HW243" s="6"/>
      <c r="HX243" s="2"/>
      <c r="HY243" s="6"/>
      <c r="HZ243" s="2"/>
      <c r="IA243" s="21"/>
      <c r="IB243" s="7"/>
      <c r="IC243" s="18"/>
      <c r="ID243" s="3"/>
      <c r="IE243" s="6"/>
      <c r="IF243" s="2"/>
      <c r="IG243" s="6"/>
      <c r="IH243" s="2"/>
      <c r="II243" s="21"/>
      <c r="IJ243" s="7"/>
      <c r="IK243" s="18"/>
      <c r="IL243" s="3"/>
      <c r="IM243" s="6"/>
      <c r="IN243" s="2"/>
      <c r="IO243" s="6"/>
      <c r="IP243" s="2"/>
      <c r="IQ243" s="21"/>
    </row>
    <row r="244" spans="1:7" ht="12.75" customHeight="1" thickBot="1">
      <c r="A244" s="361" t="s">
        <v>150</v>
      </c>
      <c r="B244" s="496" t="s">
        <v>366</v>
      </c>
      <c r="C244" s="67">
        <v>973</v>
      </c>
      <c r="D244" s="173" t="s">
        <v>37</v>
      </c>
      <c r="E244" s="497" t="s">
        <v>185</v>
      </c>
      <c r="F244" s="173" t="s">
        <v>303</v>
      </c>
      <c r="G244" s="117">
        <v>10418.1</v>
      </c>
    </row>
    <row r="245" spans="1:7" ht="12.75" customHeight="1" hidden="1">
      <c r="A245" s="65"/>
      <c r="B245" s="428" t="s">
        <v>301</v>
      </c>
      <c r="C245" s="28"/>
      <c r="D245" s="29"/>
      <c r="E245" s="30"/>
      <c r="F245" s="29"/>
      <c r="G245" s="111"/>
    </row>
    <row r="246" spans="1:7" ht="12.75" customHeight="1" hidden="1">
      <c r="A246" s="66" t="s">
        <v>244</v>
      </c>
      <c r="B246" s="425" t="s">
        <v>204</v>
      </c>
      <c r="C246" s="43">
        <v>973</v>
      </c>
      <c r="D246" s="40" t="s">
        <v>37</v>
      </c>
      <c r="E246" s="56" t="s">
        <v>185</v>
      </c>
      <c r="F246" s="26" t="s">
        <v>222</v>
      </c>
      <c r="G246" s="133" t="e">
        <f>#REF!+#REF!</f>
        <v>#REF!</v>
      </c>
    </row>
    <row r="247" spans="1:7" ht="12.75" customHeight="1" hidden="1" thickBot="1">
      <c r="A247" s="64"/>
      <c r="B247" s="426" t="s">
        <v>225</v>
      </c>
      <c r="C247" s="54"/>
      <c r="D247" s="57"/>
      <c r="E247" s="55"/>
      <c r="F247" s="33"/>
      <c r="G247" s="116"/>
    </row>
    <row r="248" spans="1:7" s="16" customFormat="1" ht="15" customHeight="1">
      <c r="A248" s="78" t="s">
        <v>61</v>
      </c>
      <c r="B248" s="435" t="s">
        <v>260</v>
      </c>
      <c r="C248" s="79">
        <v>973</v>
      </c>
      <c r="D248" s="80" t="s">
        <v>261</v>
      </c>
      <c r="E248" s="81"/>
      <c r="F248" s="80"/>
      <c r="G248" s="329">
        <f>G249+G255</f>
        <v>9769.6</v>
      </c>
    </row>
    <row r="249" spans="1:7" s="16" customFormat="1" ht="12.75" customHeight="1">
      <c r="A249" s="82" t="s">
        <v>63</v>
      </c>
      <c r="B249" s="400" t="s">
        <v>370</v>
      </c>
      <c r="C249" s="39">
        <v>973</v>
      </c>
      <c r="D249" s="38" t="s">
        <v>257</v>
      </c>
      <c r="E249" s="11"/>
      <c r="F249" s="38"/>
      <c r="G249" s="144">
        <f>G250</f>
        <v>566</v>
      </c>
    </row>
    <row r="250" spans="1:7" s="16" customFormat="1" ht="12.75" customHeight="1">
      <c r="A250" s="201" t="s">
        <v>81</v>
      </c>
      <c r="B250" s="390" t="s">
        <v>259</v>
      </c>
      <c r="C250" s="43">
        <v>973</v>
      </c>
      <c r="D250" s="40" t="s">
        <v>257</v>
      </c>
      <c r="E250" s="44">
        <v>5050100</v>
      </c>
      <c r="F250" s="40"/>
      <c r="G250" s="112">
        <f>G252</f>
        <v>566</v>
      </c>
    </row>
    <row r="251" spans="1:7" s="16" customFormat="1" ht="12.75" customHeight="1">
      <c r="A251" s="248"/>
      <c r="B251" s="404" t="s">
        <v>258</v>
      </c>
      <c r="C251" s="54"/>
      <c r="D251" s="36"/>
      <c r="E251" s="23"/>
      <c r="F251" s="36"/>
      <c r="G251" s="127"/>
    </row>
    <row r="252" spans="1:7" s="16" customFormat="1" ht="12.75" customHeight="1">
      <c r="A252" s="163" t="s">
        <v>346</v>
      </c>
      <c r="B252" s="436" t="s">
        <v>313</v>
      </c>
      <c r="C252" s="43">
        <v>973</v>
      </c>
      <c r="D252" s="40" t="s">
        <v>257</v>
      </c>
      <c r="E252" s="44">
        <v>5050100</v>
      </c>
      <c r="F252" s="40" t="s">
        <v>314</v>
      </c>
      <c r="G252" s="112">
        <v>566</v>
      </c>
    </row>
    <row r="253" spans="1:7" s="16" customFormat="1" ht="15.75" customHeight="1" hidden="1">
      <c r="A253" s="83" t="s">
        <v>262</v>
      </c>
      <c r="B253" s="390" t="s">
        <v>263</v>
      </c>
      <c r="C253" s="25">
        <v>973</v>
      </c>
      <c r="D253" s="71" t="s">
        <v>257</v>
      </c>
      <c r="E253" s="41">
        <v>5050100</v>
      </c>
      <c r="F253" s="71" t="s">
        <v>269</v>
      </c>
      <c r="G253" s="115">
        <v>175</v>
      </c>
    </row>
    <row r="254" spans="1:7" s="16" customFormat="1" ht="14.25" customHeight="1" hidden="1">
      <c r="A254" s="84"/>
      <c r="B254" s="398" t="s">
        <v>69</v>
      </c>
      <c r="C254" s="32"/>
      <c r="D254" s="70"/>
      <c r="E254" s="37"/>
      <c r="F254" s="70"/>
      <c r="G254" s="116"/>
    </row>
    <row r="255" spans="1:7" s="16" customFormat="1" ht="12.75" customHeight="1">
      <c r="A255" s="447" t="s">
        <v>64</v>
      </c>
      <c r="B255" s="437" t="s">
        <v>82</v>
      </c>
      <c r="C255" s="254">
        <v>973</v>
      </c>
      <c r="D255" s="235" t="s">
        <v>97</v>
      </c>
      <c r="E255" s="338"/>
      <c r="F255" s="12"/>
      <c r="G255" s="144">
        <f>G256+G266+G271</f>
        <v>9203.6</v>
      </c>
    </row>
    <row r="256" spans="1:7" ht="12.75" customHeight="1">
      <c r="A256" s="330" t="s">
        <v>65</v>
      </c>
      <c r="B256" s="389" t="s">
        <v>315</v>
      </c>
      <c r="C256" s="167">
        <v>973</v>
      </c>
      <c r="D256" s="26" t="s">
        <v>97</v>
      </c>
      <c r="E256" s="182" t="s">
        <v>319</v>
      </c>
      <c r="F256" s="331"/>
      <c r="G256" s="145">
        <f>G260+G264</f>
        <v>2419.5</v>
      </c>
    </row>
    <row r="257" spans="1:7" ht="12.75" customHeight="1">
      <c r="A257" s="230"/>
      <c r="B257" s="397" t="s">
        <v>316</v>
      </c>
      <c r="C257" s="170"/>
      <c r="D257" s="29"/>
      <c r="E257" s="190"/>
      <c r="F257" s="353"/>
      <c r="G257" s="134"/>
    </row>
    <row r="258" spans="1:7" ht="12.75" customHeight="1">
      <c r="A258" s="230"/>
      <c r="B258" s="397" t="s">
        <v>317</v>
      </c>
      <c r="C258" s="170"/>
      <c r="D258" s="29"/>
      <c r="E258" s="190"/>
      <c r="F258" s="353"/>
      <c r="G258" s="134"/>
    </row>
    <row r="259" spans="1:7" ht="12" customHeight="1">
      <c r="A259" s="203"/>
      <c r="B259" s="382" t="s">
        <v>318</v>
      </c>
      <c r="C259" s="107"/>
      <c r="D259" s="33"/>
      <c r="E259" s="197"/>
      <c r="F259" s="332"/>
      <c r="G259" s="125"/>
    </row>
    <row r="260" spans="1:7" ht="12" customHeight="1">
      <c r="A260" s="358" t="s">
        <v>85</v>
      </c>
      <c r="B260" s="371" t="s">
        <v>289</v>
      </c>
      <c r="C260" s="25">
        <v>973</v>
      </c>
      <c r="D260" s="71" t="s">
        <v>97</v>
      </c>
      <c r="E260" s="182" t="s">
        <v>319</v>
      </c>
      <c r="F260" s="202">
        <v>100</v>
      </c>
      <c r="G260" s="112">
        <v>2266.5</v>
      </c>
    </row>
    <row r="261" spans="1:9" ht="12" customHeight="1">
      <c r="A261" s="452"/>
      <c r="B261" s="372" t="s">
        <v>290</v>
      </c>
      <c r="C261" s="170"/>
      <c r="D261" s="29"/>
      <c r="E261" s="232"/>
      <c r="F261" s="353"/>
      <c r="G261" s="124"/>
      <c r="I261" s="164"/>
    </row>
    <row r="262" spans="1:9" ht="12" customHeight="1">
      <c r="A262" s="452"/>
      <c r="B262" s="373" t="s">
        <v>360</v>
      </c>
      <c r="C262" s="170"/>
      <c r="D262" s="29"/>
      <c r="E262" s="232"/>
      <c r="F262" s="353"/>
      <c r="G262" s="124"/>
      <c r="I262" s="164"/>
    </row>
    <row r="263" spans="1:9" ht="12" customHeight="1">
      <c r="A263" s="236"/>
      <c r="B263" s="438" t="s">
        <v>291</v>
      </c>
      <c r="C263" s="107"/>
      <c r="D263" s="33"/>
      <c r="E263" s="197"/>
      <c r="F263" s="332"/>
      <c r="G263" s="125"/>
      <c r="I263" s="164"/>
    </row>
    <row r="264" spans="1:9" ht="13.5" customHeight="1">
      <c r="A264" s="448" t="s">
        <v>110</v>
      </c>
      <c r="B264" s="383" t="s">
        <v>292</v>
      </c>
      <c r="C264" s="43">
        <v>973</v>
      </c>
      <c r="D264" s="40" t="s">
        <v>97</v>
      </c>
      <c r="E264" s="182" t="s">
        <v>319</v>
      </c>
      <c r="F264" s="208">
        <v>200</v>
      </c>
      <c r="G264" s="112">
        <v>153</v>
      </c>
      <c r="I264" s="351"/>
    </row>
    <row r="265" spans="1:7" ht="13.5" customHeight="1">
      <c r="A265" s="449"/>
      <c r="B265" s="380" t="s">
        <v>293</v>
      </c>
      <c r="C265" s="54"/>
      <c r="D265" s="36"/>
      <c r="E265" s="33"/>
      <c r="F265" s="218"/>
      <c r="G265" s="125"/>
    </row>
    <row r="266" spans="1:7" ht="13.5" customHeight="1">
      <c r="A266" s="333" t="s">
        <v>111</v>
      </c>
      <c r="B266" s="389" t="s">
        <v>315</v>
      </c>
      <c r="C266" s="167">
        <v>973</v>
      </c>
      <c r="D266" s="316">
        <v>1004</v>
      </c>
      <c r="E266" s="27" t="s">
        <v>320</v>
      </c>
      <c r="F266" s="316"/>
      <c r="G266" s="134">
        <f>G270</f>
        <v>4919.3</v>
      </c>
    </row>
    <row r="267" spans="1:7" ht="13.5" customHeight="1">
      <c r="A267" s="334"/>
      <c r="B267" s="397" t="s">
        <v>321</v>
      </c>
      <c r="C267" s="170"/>
      <c r="D267" s="314"/>
      <c r="E267" s="30"/>
      <c r="F267" s="314"/>
      <c r="G267" s="124"/>
    </row>
    <row r="268" spans="1:7" ht="13.5" customHeight="1">
      <c r="A268" s="334"/>
      <c r="B268" s="439" t="s">
        <v>322</v>
      </c>
      <c r="C268" s="170"/>
      <c r="D268" s="314"/>
      <c r="E268" s="30"/>
      <c r="F268" s="314"/>
      <c r="G268" s="124"/>
    </row>
    <row r="269" spans="1:7" ht="13.5" customHeight="1">
      <c r="A269" s="334"/>
      <c r="B269" s="440" t="s">
        <v>323</v>
      </c>
      <c r="C269" s="170"/>
      <c r="D269" s="314"/>
      <c r="E269" s="30"/>
      <c r="F269" s="314"/>
      <c r="G269" s="124"/>
    </row>
    <row r="270" spans="1:7" s="14" customFormat="1" ht="13.5" customHeight="1">
      <c r="A270" s="507" t="s">
        <v>112</v>
      </c>
      <c r="B270" s="441" t="s">
        <v>313</v>
      </c>
      <c r="C270" s="25">
        <v>973</v>
      </c>
      <c r="D270" s="41">
        <v>1004</v>
      </c>
      <c r="E270" s="27" t="s">
        <v>320</v>
      </c>
      <c r="F270" s="41">
        <v>300</v>
      </c>
      <c r="G270" s="112">
        <v>4919.3</v>
      </c>
    </row>
    <row r="271" spans="1:7" ht="13.5" customHeight="1">
      <c r="A271" s="450" t="s">
        <v>139</v>
      </c>
      <c r="B271" s="400" t="s">
        <v>115</v>
      </c>
      <c r="C271" s="13">
        <v>973</v>
      </c>
      <c r="D271" s="12">
        <v>1004</v>
      </c>
      <c r="E271" s="27" t="s">
        <v>324</v>
      </c>
      <c r="F271" s="12"/>
      <c r="G271" s="144">
        <f>G272</f>
        <v>1864.8</v>
      </c>
    </row>
    <row r="272" spans="1:7" ht="13.5" customHeight="1" thickBot="1">
      <c r="A272" s="507" t="s">
        <v>145</v>
      </c>
      <c r="B272" s="511" t="s">
        <v>313</v>
      </c>
      <c r="C272" s="45">
        <v>973</v>
      </c>
      <c r="D272" s="42">
        <v>1004</v>
      </c>
      <c r="E272" s="27" t="s">
        <v>324</v>
      </c>
      <c r="F272" s="56">
        <v>300</v>
      </c>
      <c r="G272" s="111">
        <v>1864.8</v>
      </c>
    </row>
    <row r="273" spans="1:7" ht="13.5" customHeight="1" hidden="1" thickBot="1">
      <c r="A273" s="66" t="s">
        <v>146</v>
      </c>
      <c r="B273" s="442" t="s">
        <v>75</v>
      </c>
      <c r="C273" s="49">
        <v>973</v>
      </c>
      <c r="D273" s="48">
        <v>1004</v>
      </c>
      <c r="E273" s="48" t="s">
        <v>98</v>
      </c>
      <c r="F273" s="48">
        <v>598</v>
      </c>
      <c r="G273" s="122">
        <v>1268.1</v>
      </c>
    </row>
    <row r="274" spans="1:7" ht="13.5" customHeight="1">
      <c r="A274" s="337">
        <v>12</v>
      </c>
      <c r="B274" s="381" t="s">
        <v>54</v>
      </c>
      <c r="C274" s="211">
        <v>973</v>
      </c>
      <c r="D274" s="60" t="s">
        <v>132</v>
      </c>
      <c r="E274" s="161"/>
      <c r="F274" s="162"/>
      <c r="G274" s="129">
        <f>G275</f>
        <v>2945</v>
      </c>
    </row>
    <row r="275" spans="1:7" ht="13.5" customHeight="1">
      <c r="A275" s="328" t="s">
        <v>86</v>
      </c>
      <c r="B275" s="406" t="s">
        <v>147</v>
      </c>
      <c r="C275" s="51">
        <v>973</v>
      </c>
      <c r="D275" s="38" t="s">
        <v>93</v>
      </c>
      <c r="E275" s="335"/>
      <c r="F275" s="11"/>
      <c r="G275" s="133">
        <f>G276</f>
        <v>2945</v>
      </c>
    </row>
    <row r="276" spans="1:7" ht="13.5" customHeight="1">
      <c r="A276" s="282" t="s">
        <v>87</v>
      </c>
      <c r="B276" s="371" t="s">
        <v>187</v>
      </c>
      <c r="C276" s="25">
        <v>973</v>
      </c>
      <c r="D276" s="71" t="s">
        <v>93</v>
      </c>
      <c r="E276" s="41" t="s">
        <v>188</v>
      </c>
      <c r="F276" s="44"/>
      <c r="G276" s="111">
        <f>G278+G281</f>
        <v>2945</v>
      </c>
    </row>
    <row r="277" spans="1:7" ht="13.5" customHeight="1">
      <c r="A277" s="282"/>
      <c r="B277" s="443" t="s">
        <v>189</v>
      </c>
      <c r="C277" s="32"/>
      <c r="D277" s="70"/>
      <c r="E277" s="37"/>
      <c r="F277" s="23"/>
      <c r="G277" s="124"/>
    </row>
    <row r="278" spans="1:7" ht="13.5" customHeight="1">
      <c r="A278" s="50" t="s">
        <v>205</v>
      </c>
      <c r="B278" s="383" t="s">
        <v>271</v>
      </c>
      <c r="C278" s="156">
        <v>973</v>
      </c>
      <c r="D278" s="40" t="s">
        <v>93</v>
      </c>
      <c r="E278" s="165" t="s">
        <v>188</v>
      </c>
      <c r="F278" s="41">
        <v>200</v>
      </c>
      <c r="G278" s="112">
        <v>0</v>
      </c>
    </row>
    <row r="279" spans="1:7" ht="13.5" customHeight="1">
      <c r="A279" s="359"/>
      <c r="B279" s="380" t="s">
        <v>273</v>
      </c>
      <c r="C279" s="164"/>
      <c r="D279" s="187"/>
      <c r="E279" s="165"/>
      <c r="F279" s="158"/>
      <c r="G279" s="132"/>
    </row>
    <row r="280" spans="1:7" ht="13.5" customHeight="1" hidden="1">
      <c r="A280" s="206" t="s">
        <v>245</v>
      </c>
      <c r="B280" s="444" t="s">
        <v>75</v>
      </c>
      <c r="C280" s="39">
        <v>973</v>
      </c>
      <c r="D280" s="38" t="s">
        <v>93</v>
      </c>
      <c r="E280" s="11" t="s">
        <v>188</v>
      </c>
      <c r="F280" s="11">
        <v>244</v>
      </c>
      <c r="G280" s="360">
        <v>0</v>
      </c>
    </row>
    <row r="281" spans="1:7" ht="13.5" customHeight="1">
      <c r="A281" s="358" t="s">
        <v>396</v>
      </c>
      <c r="B281" s="427" t="s">
        <v>366</v>
      </c>
      <c r="C281" s="25">
        <v>973</v>
      </c>
      <c r="D281" s="71" t="s">
        <v>93</v>
      </c>
      <c r="E281" s="41" t="s">
        <v>188</v>
      </c>
      <c r="F281" s="71" t="s">
        <v>303</v>
      </c>
      <c r="G281" s="122">
        <v>2945</v>
      </c>
    </row>
    <row r="282" spans="1:7" ht="13.5" customHeight="1" thickBot="1">
      <c r="A282" s="361"/>
      <c r="B282" s="445" t="s">
        <v>301</v>
      </c>
      <c r="C282" s="245"/>
      <c r="D282" s="283"/>
      <c r="E282" s="69"/>
      <c r="F282" s="321"/>
      <c r="G282" s="362"/>
    </row>
    <row r="283" spans="1:7" ht="13.5" customHeight="1">
      <c r="A283" s="452"/>
      <c r="B283" s="375" t="s">
        <v>358</v>
      </c>
      <c r="C283" s="170">
        <v>973</v>
      </c>
      <c r="D283" s="29" t="s">
        <v>359</v>
      </c>
      <c r="E283" s="30"/>
      <c r="F283" s="314"/>
      <c r="G283" s="499">
        <f>G284</f>
        <v>5499</v>
      </c>
    </row>
    <row r="284" spans="1:7" ht="13.5" customHeight="1">
      <c r="A284" s="12" t="s">
        <v>66</v>
      </c>
      <c r="B284" s="400" t="s">
        <v>62</v>
      </c>
      <c r="C284" s="13">
        <v>973</v>
      </c>
      <c r="D284" s="235" t="s">
        <v>118</v>
      </c>
      <c r="E284" s="12"/>
      <c r="F284" s="235"/>
      <c r="G284" s="498">
        <f>G285</f>
        <v>5499</v>
      </c>
    </row>
    <row r="285" spans="1:7" ht="13.5" customHeight="1">
      <c r="A285" s="318" t="s">
        <v>67</v>
      </c>
      <c r="B285" s="416" t="s">
        <v>187</v>
      </c>
      <c r="C285" s="28">
        <v>973</v>
      </c>
      <c r="D285" s="184" t="s">
        <v>118</v>
      </c>
      <c r="E285" s="158" t="s">
        <v>38</v>
      </c>
      <c r="F285" s="184"/>
      <c r="G285" s="111">
        <f>G287</f>
        <v>5499</v>
      </c>
    </row>
    <row r="286" spans="1:7" ht="13.5" customHeight="1">
      <c r="A286" s="318" t="s">
        <v>4</v>
      </c>
      <c r="B286" s="391" t="s">
        <v>189</v>
      </c>
      <c r="C286" s="28"/>
      <c r="D286" s="184"/>
      <c r="E286" s="158"/>
      <c r="F286" s="184"/>
      <c r="G286" s="124"/>
    </row>
    <row r="287" spans="1:7" ht="13.5" customHeight="1">
      <c r="A287" s="50" t="s">
        <v>83</v>
      </c>
      <c r="B287" s="383" t="s">
        <v>292</v>
      </c>
      <c r="C287" s="25">
        <v>973</v>
      </c>
      <c r="D287" s="71" t="s">
        <v>118</v>
      </c>
      <c r="E287" s="41" t="s">
        <v>38</v>
      </c>
      <c r="F287" s="71" t="s">
        <v>298</v>
      </c>
      <c r="G287" s="112">
        <v>5499</v>
      </c>
    </row>
    <row r="288" spans="1:7" ht="13.5" customHeight="1">
      <c r="A288" s="319"/>
      <c r="B288" s="380" t="s">
        <v>293</v>
      </c>
      <c r="C288" s="32"/>
      <c r="D288" s="70"/>
      <c r="E288" s="37"/>
      <c r="F288" s="70"/>
      <c r="G288" s="125"/>
    </row>
    <row r="289" spans="1:7" ht="13.5" customHeight="1" hidden="1" thickBot="1">
      <c r="A289" s="339" t="s">
        <v>84</v>
      </c>
      <c r="B289" s="420" t="s">
        <v>75</v>
      </c>
      <c r="C289" s="340">
        <v>973</v>
      </c>
      <c r="D289" s="341" t="s">
        <v>118</v>
      </c>
      <c r="E289" s="336" t="s">
        <v>38</v>
      </c>
      <c r="F289" s="341" t="s">
        <v>228</v>
      </c>
      <c r="G289" s="128">
        <v>1000</v>
      </c>
    </row>
    <row r="290" spans="1:7" ht="13.5" customHeight="1" thickBot="1">
      <c r="A290" s="460"/>
      <c r="B290" s="461" t="s">
        <v>13</v>
      </c>
      <c r="C290" s="462"/>
      <c r="D290" s="463"/>
      <c r="E290" s="463"/>
      <c r="F290" s="464"/>
      <c r="G290" s="465">
        <f>G15+G57</f>
        <v>92090.70000000001</v>
      </c>
    </row>
    <row r="291" spans="2:7" ht="13.5" customHeight="1">
      <c r="B291" s="5"/>
      <c r="C291" s="5"/>
      <c r="D291" s="4"/>
      <c r="E291" s="4"/>
      <c r="F291" s="4"/>
      <c r="G291" s="72"/>
    </row>
    <row r="292" ht="14.25">
      <c r="A292" s="349"/>
    </row>
    <row r="293" spans="2:7" ht="15" customHeight="1">
      <c r="B293" s="512" t="s">
        <v>40</v>
      </c>
      <c r="C293" s="515" t="s">
        <v>394</v>
      </c>
      <c r="D293" s="515"/>
      <c r="E293" s="515"/>
      <c r="F293" s="515"/>
      <c r="G293" s="515"/>
    </row>
    <row r="295" ht="14.25" customHeight="1">
      <c r="G295" s="350"/>
    </row>
  </sheetData>
  <sheetProtection/>
  <mergeCells count="10">
    <mergeCell ref="D1:G1"/>
    <mergeCell ref="D3:G3"/>
    <mergeCell ref="D4:G4"/>
    <mergeCell ref="D5:G5"/>
    <mergeCell ref="C293:G293"/>
    <mergeCell ref="B10:E10"/>
    <mergeCell ref="A7:G7"/>
    <mergeCell ref="D6:G6"/>
    <mergeCell ref="A8:G8"/>
    <mergeCell ref="B9:F9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SysAdmin</dc:creator>
  <cp:keywords/>
  <dc:description/>
  <cp:lastModifiedBy>User</cp:lastModifiedBy>
  <cp:lastPrinted>2014-12-03T10:47:30Z</cp:lastPrinted>
  <dcterms:created xsi:type="dcterms:W3CDTF">2008-11-20T11:14:02Z</dcterms:created>
  <dcterms:modified xsi:type="dcterms:W3CDTF">2014-12-10T10:28:12Z</dcterms:modified>
  <cp:category/>
  <cp:version/>
  <cp:contentType/>
  <cp:contentStatus/>
</cp:coreProperties>
</file>